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1256227\Downloads\"/>
    </mc:Choice>
  </mc:AlternateContent>
  <bookViews>
    <workbookView xWindow="0" yWindow="0" windowWidth="28800" windowHeight="12435" activeTab="4"/>
  </bookViews>
  <sheets>
    <sheet name="TÉRMINOS UTILIZADOS" sheetId="4" r:id="rId1"/>
    <sheet name="ENERO 2022" sheetId="1" r:id="rId2"/>
    <sheet name="FEBRERO 2022" sheetId="2" r:id="rId3"/>
    <sheet name="MARZO 2022" sheetId="5" r:id="rId4"/>
    <sheet name="ABRIL 2022" sheetId="6"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5" l="1"/>
  <c r="J51" i="5"/>
  <c r="H51" i="5"/>
  <c r="G51" i="5"/>
  <c r="E51" i="5"/>
  <c r="D51" i="5"/>
  <c r="O48" i="5" l="1"/>
  <c r="N48" i="5"/>
  <c r="M48" i="5"/>
  <c r="O47" i="5"/>
  <c r="N47" i="5"/>
  <c r="M47" i="5"/>
  <c r="O46" i="5"/>
  <c r="N46" i="5"/>
  <c r="M46" i="5"/>
  <c r="O45" i="5"/>
  <c r="N45" i="5"/>
  <c r="M45" i="5"/>
  <c r="O44" i="5"/>
  <c r="N44" i="5"/>
  <c r="M44" i="5"/>
  <c r="O43" i="5"/>
  <c r="N43" i="5"/>
  <c r="M43" i="5"/>
  <c r="O42" i="5"/>
  <c r="N42" i="5"/>
  <c r="M42" i="5"/>
  <c r="O41" i="5"/>
  <c r="N41" i="5"/>
  <c r="M41" i="5"/>
  <c r="O40" i="5"/>
  <c r="N40" i="5"/>
  <c r="M40" i="5"/>
  <c r="O39" i="5"/>
  <c r="N39" i="5"/>
  <c r="M39" i="5"/>
  <c r="O38" i="5"/>
  <c r="N38" i="5"/>
  <c r="M38" i="5"/>
  <c r="O37" i="5"/>
  <c r="N37" i="5"/>
  <c r="M37" i="5"/>
  <c r="O36" i="5"/>
  <c r="N36" i="5"/>
  <c r="M36" i="5"/>
  <c r="O35" i="5"/>
  <c r="N35" i="5"/>
  <c r="M35" i="5"/>
  <c r="O34" i="5"/>
  <c r="N34" i="5"/>
  <c r="M34" i="5"/>
  <c r="O33" i="5"/>
  <c r="N33" i="5"/>
  <c r="M33" i="5"/>
  <c r="O32" i="5"/>
  <c r="N32" i="5"/>
  <c r="M32" i="5"/>
  <c r="O31" i="5"/>
  <c r="N31" i="5"/>
  <c r="M31" i="5"/>
  <c r="O30" i="5"/>
  <c r="N30" i="5"/>
  <c r="M30" i="5"/>
  <c r="O29" i="5"/>
  <c r="N29" i="5"/>
  <c r="M29" i="5"/>
  <c r="O28" i="5"/>
  <c r="N28" i="5"/>
  <c r="M28" i="5"/>
  <c r="O27" i="5"/>
  <c r="N27" i="5"/>
  <c r="M27" i="5"/>
  <c r="O26" i="5"/>
  <c r="N26" i="5"/>
  <c r="M26" i="5"/>
  <c r="O25" i="5"/>
  <c r="N25" i="5"/>
  <c r="M25" i="5"/>
  <c r="O24" i="5"/>
  <c r="N24" i="5"/>
  <c r="M24" i="5"/>
  <c r="O23" i="5"/>
  <c r="N23" i="5"/>
  <c r="M23" i="5"/>
  <c r="O22" i="5"/>
  <c r="N22" i="5"/>
  <c r="M22" i="5"/>
  <c r="O21" i="5"/>
  <c r="N21" i="5"/>
  <c r="M21" i="5"/>
  <c r="O20" i="5"/>
  <c r="N20" i="5"/>
  <c r="M20" i="5"/>
  <c r="O19" i="5"/>
  <c r="N19" i="5"/>
  <c r="M19" i="5"/>
  <c r="O18" i="5"/>
  <c r="N18" i="5"/>
  <c r="M18" i="5"/>
  <c r="O17" i="5"/>
  <c r="N17" i="5"/>
  <c r="M17" i="5"/>
  <c r="O16" i="5"/>
  <c r="N16" i="5"/>
  <c r="M16" i="5"/>
  <c r="O15" i="5"/>
  <c r="N15" i="5"/>
  <c r="M15" i="5"/>
  <c r="O14" i="5"/>
  <c r="N14" i="5"/>
  <c r="M14" i="5"/>
  <c r="O13" i="5"/>
  <c r="N13" i="5"/>
  <c r="M13" i="5"/>
  <c r="O12" i="5"/>
  <c r="N12" i="5"/>
  <c r="M12" i="5"/>
  <c r="O11" i="5"/>
  <c r="N11" i="5"/>
  <c r="M11" i="5"/>
  <c r="O10" i="5"/>
  <c r="N10" i="5"/>
  <c r="M10" i="5"/>
  <c r="O9" i="5"/>
  <c r="N9" i="5"/>
  <c r="M9" i="5"/>
  <c r="O8" i="5"/>
  <c r="N8" i="5"/>
  <c r="M8" i="5"/>
  <c r="O7" i="5"/>
  <c r="N7" i="5"/>
  <c r="M7" i="5"/>
  <c r="O6" i="5"/>
  <c r="N6" i="5"/>
  <c r="M6" i="5"/>
  <c r="O5" i="5"/>
  <c r="N5" i="5"/>
  <c r="M5" i="5"/>
  <c r="O4" i="5"/>
  <c r="N4" i="5"/>
  <c r="M4" i="5"/>
  <c r="M49" i="5" s="1"/>
  <c r="N49" i="5" l="1"/>
  <c r="O49" i="5"/>
  <c r="K49" i="2"/>
  <c r="J49" i="2"/>
  <c r="H49" i="2"/>
  <c r="G49" i="2"/>
  <c r="E49" i="2"/>
  <c r="D49" i="2"/>
  <c r="O48" i="2"/>
  <c r="N48" i="2"/>
  <c r="M48" i="2"/>
  <c r="O47" i="2"/>
  <c r="N47" i="2"/>
  <c r="M47" i="2"/>
  <c r="O46" i="2"/>
  <c r="N46" i="2"/>
  <c r="M46" i="2"/>
  <c r="O45" i="2"/>
  <c r="N45" i="2"/>
  <c r="M45" i="2"/>
  <c r="O44" i="2"/>
  <c r="N44" i="2"/>
  <c r="M44" i="2"/>
  <c r="O43" i="2"/>
  <c r="N43" i="2"/>
  <c r="M43" i="2"/>
  <c r="O42" i="2"/>
  <c r="N42" i="2"/>
  <c r="M42" i="2"/>
  <c r="O41" i="2"/>
  <c r="N41" i="2"/>
  <c r="M41" i="2"/>
  <c r="O40" i="2"/>
  <c r="N40" i="2"/>
  <c r="M40" i="2"/>
  <c r="O39" i="2"/>
  <c r="N39" i="2"/>
  <c r="M39" i="2"/>
  <c r="O38" i="2"/>
  <c r="N38" i="2"/>
  <c r="M38" i="2"/>
  <c r="O37" i="2"/>
  <c r="N37" i="2"/>
  <c r="M37" i="2"/>
  <c r="O36" i="2"/>
  <c r="N36" i="2"/>
  <c r="M36" i="2"/>
  <c r="O35" i="2"/>
  <c r="N35" i="2"/>
  <c r="M35" i="2"/>
  <c r="O34" i="2"/>
  <c r="N34" i="2"/>
  <c r="M34" i="2"/>
  <c r="O33" i="2"/>
  <c r="N33" i="2"/>
  <c r="M33" i="2"/>
  <c r="O32" i="2"/>
  <c r="N32" i="2"/>
  <c r="M32" i="2"/>
  <c r="O31" i="2"/>
  <c r="N31" i="2"/>
  <c r="M31" i="2"/>
  <c r="O30" i="2"/>
  <c r="N30" i="2"/>
  <c r="M30" i="2"/>
  <c r="O29" i="2"/>
  <c r="N29" i="2"/>
  <c r="M29" i="2"/>
  <c r="O28" i="2"/>
  <c r="N28" i="2"/>
  <c r="M28" i="2"/>
  <c r="O27" i="2"/>
  <c r="N27" i="2"/>
  <c r="M27" i="2"/>
  <c r="O26" i="2"/>
  <c r="N26" i="2"/>
  <c r="M26" i="2"/>
  <c r="O25" i="2"/>
  <c r="N25" i="2"/>
  <c r="M25" i="2"/>
  <c r="O24" i="2"/>
  <c r="N24" i="2"/>
  <c r="M24" i="2"/>
  <c r="O23" i="2"/>
  <c r="N23" i="2"/>
  <c r="M23" i="2"/>
  <c r="O22" i="2"/>
  <c r="N22" i="2"/>
  <c r="M22" i="2"/>
  <c r="O21" i="2"/>
  <c r="N21" i="2"/>
  <c r="M21" i="2"/>
  <c r="O20" i="2"/>
  <c r="N20" i="2"/>
  <c r="M20" i="2"/>
  <c r="O19" i="2"/>
  <c r="N19" i="2"/>
  <c r="M19" i="2"/>
  <c r="O18" i="2"/>
  <c r="N18" i="2"/>
  <c r="M18" i="2"/>
  <c r="O17" i="2"/>
  <c r="N17" i="2"/>
  <c r="M17" i="2"/>
  <c r="O16" i="2"/>
  <c r="N16" i="2"/>
  <c r="M16" i="2"/>
  <c r="O15" i="2"/>
  <c r="N15" i="2"/>
  <c r="M15" i="2"/>
  <c r="O14" i="2"/>
  <c r="N14" i="2"/>
  <c r="M14" i="2"/>
  <c r="O13" i="2"/>
  <c r="N13" i="2"/>
  <c r="M13" i="2"/>
  <c r="O12" i="2"/>
  <c r="N12" i="2"/>
  <c r="M12" i="2"/>
  <c r="O11" i="2"/>
  <c r="N11" i="2"/>
  <c r="M11" i="2"/>
  <c r="O10" i="2"/>
  <c r="N10" i="2"/>
  <c r="M10" i="2"/>
  <c r="O9" i="2"/>
  <c r="N9" i="2"/>
  <c r="M9" i="2"/>
  <c r="O8" i="2"/>
  <c r="N8" i="2"/>
  <c r="M8" i="2"/>
  <c r="O7" i="2"/>
  <c r="N7" i="2"/>
  <c r="M7" i="2"/>
  <c r="O6" i="2"/>
  <c r="N6" i="2"/>
  <c r="M6" i="2"/>
  <c r="O5" i="2"/>
  <c r="N5" i="2"/>
  <c r="M5" i="2"/>
  <c r="O4" i="2"/>
  <c r="O49" i="2" s="1"/>
  <c r="L49" i="2" s="1"/>
  <c r="N4" i="2"/>
  <c r="N49" i="2" s="1"/>
  <c r="I49" i="2" s="1"/>
  <c r="M4" i="2"/>
  <c r="M49" i="2" s="1"/>
  <c r="F49" i="2" s="1"/>
  <c r="M4" i="1" l="1"/>
  <c r="N4" i="1"/>
  <c r="O4" i="1"/>
  <c r="M5" i="1"/>
  <c r="M49" i="1" s="1"/>
  <c r="F49" i="1" s="1"/>
  <c r="N5" i="1"/>
  <c r="O5" i="1"/>
  <c r="M6" i="1"/>
  <c r="N6" i="1"/>
  <c r="N49" i="1" s="1"/>
  <c r="I49" i="1" s="1"/>
  <c r="O6" i="1"/>
  <c r="M7" i="1"/>
  <c r="N7" i="1"/>
  <c r="O7" i="1"/>
  <c r="O49" i="1" s="1"/>
  <c r="L49" i="1" s="1"/>
  <c r="M8" i="1"/>
  <c r="N8" i="1"/>
  <c r="O8" i="1"/>
  <c r="M9" i="1"/>
  <c r="N9" i="1"/>
  <c r="O9" i="1"/>
  <c r="M10" i="1"/>
  <c r="N10" i="1"/>
  <c r="O10" i="1"/>
  <c r="M11" i="1"/>
  <c r="N11" i="1"/>
  <c r="O11" i="1"/>
  <c r="M12" i="1"/>
  <c r="N12" i="1"/>
  <c r="O12" i="1"/>
  <c r="M13" i="1"/>
  <c r="N13" i="1"/>
  <c r="O13" i="1"/>
  <c r="M14" i="1"/>
  <c r="N14" i="1"/>
  <c r="O14" i="1"/>
  <c r="M15" i="1"/>
  <c r="N15" i="1"/>
  <c r="O15" i="1"/>
  <c r="M16" i="1"/>
  <c r="N16" i="1"/>
  <c r="O16" i="1"/>
  <c r="M17" i="1"/>
  <c r="N17" i="1"/>
  <c r="O17" i="1"/>
  <c r="M18" i="1"/>
  <c r="N18" i="1"/>
  <c r="O18" i="1"/>
  <c r="M19" i="1"/>
  <c r="N19" i="1"/>
  <c r="O19" i="1"/>
  <c r="M20" i="1"/>
  <c r="N20" i="1"/>
  <c r="O20" i="1"/>
  <c r="M21" i="1"/>
  <c r="N21" i="1"/>
  <c r="O21" i="1"/>
  <c r="M22" i="1"/>
  <c r="N22" i="1"/>
  <c r="O22" i="1"/>
  <c r="M23" i="1"/>
  <c r="N23" i="1"/>
  <c r="O23" i="1"/>
  <c r="M24" i="1"/>
  <c r="N24" i="1"/>
  <c r="O24" i="1"/>
  <c r="M25" i="1"/>
  <c r="N25" i="1"/>
  <c r="O25" i="1"/>
  <c r="M26" i="1"/>
  <c r="N26" i="1"/>
  <c r="O26" i="1"/>
  <c r="M27" i="1"/>
  <c r="N27" i="1"/>
  <c r="O27" i="1"/>
  <c r="M28" i="1"/>
  <c r="N28" i="1"/>
  <c r="O28" i="1"/>
  <c r="M29" i="1"/>
  <c r="N29" i="1"/>
  <c r="O29" i="1"/>
  <c r="M30" i="1"/>
  <c r="N30" i="1"/>
  <c r="O30" i="1"/>
  <c r="M31" i="1"/>
  <c r="N31" i="1"/>
  <c r="O31" i="1"/>
  <c r="M32" i="1"/>
  <c r="N32" i="1"/>
  <c r="O32" i="1"/>
  <c r="M33" i="1"/>
  <c r="N33" i="1"/>
  <c r="O33" i="1"/>
  <c r="M34" i="1"/>
  <c r="N34" i="1"/>
  <c r="O34" i="1"/>
  <c r="M35" i="1"/>
  <c r="N35" i="1"/>
  <c r="O35" i="1"/>
  <c r="M36" i="1"/>
  <c r="N36" i="1"/>
  <c r="O36" i="1"/>
  <c r="M37" i="1"/>
  <c r="N37" i="1"/>
  <c r="O37" i="1"/>
  <c r="M38" i="1"/>
  <c r="N38" i="1"/>
  <c r="O38" i="1"/>
  <c r="M39" i="1"/>
  <c r="N39" i="1"/>
  <c r="O39" i="1"/>
  <c r="M40" i="1"/>
  <c r="N40" i="1"/>
  <c r="O40" i="1"/>
  <c r="M41" i="1"/>
  <c r="N41" i="1"/>
  <c r="O41" i="1"/>
  <c r="M42" i="1"/>
  <c r="N42" i="1"/>
  <c r="O42" i="1"/>
  <c r="M43" i="1"/>
  <c r="N43" i="1"/>
  <c r="O43" i="1"/>
  <c r="M44" i="1"/>
  <c r="N44" i="1"/>
  <c r="O44" i="1"/>
  <c r="M45" i="1"/>
  <c r="N45" i="1"/>
  <c r="O45" i="1"/>
  <c r="M46" i="1"/>
  <c r="N46" i="1"/>
  <c r="O46" i="1"/>
  <c r="M47" i="1"/>
  <c r="N47" i="1"/>
  <c r="O47" i="1"/>
  <c r="M48" i="1"/>
  <c r="N48" i="1"/>
  <c r="O48" i="1"/>
  <c r="D49" i="1"/>
  <c r="E49" i="1"/>
  <c r="G49" i="1"/>
  <c r="H49" i="1"/>
  <c r="J49" i="1"/>
  <c r="K49" i="1"/>
</calcChain>
</file>

<file path=xl/sharedStrings.xml><?xml version="1.0" encoding="utf-8"?>
<sst xmlns="http://schemas.openxmlformats.org/spreadsheetml/2006/main" count="250" uniqueCount="71">
  <si>
    <t>TOTAL</t>
  </si>
  <si>
    <t>Zaragoza</t>
  </si>
  <si>
    <t>Zamora</t>
  </si>
  <si>
    <t>Valladolid</t>
  </si>
  <si>
    <t>Valencia/València</t>
  </si>
  <si>
    <t>Toledo</t>
  </si>
  <si>
    <t>Teruel</t>
  </si>
  <si>
    <t>Soria</t>
  </si>
  <si>
    <t>Sevilla</t>
  </si>
  <si>
    <t>Segovia</t>
  </si>
  <si>
    <t>Santa Cruz de Tenerife</t>
  </si>
  <si>
    <t>Salamanca</t>
  </si>
  <si>
    <t>Rioja (La)</t>
  </si>
  <si>
    <t>Pontevedra</t>
  </si>
  <si>
    <t>Palmas (Las)</t>
  </si>
  <si>
    <t>Palencia</t>
  </si>
  <si>
    <t>Ourense</t>
  </si>
  <si>
    <t>Navarra</t>
  </si>
  <si>
    <t>Murcia</t>
  </si>
  <si>
    <t>Melilla</t>
  </si>
  <si>
    <t>Malaga</t>
  </si>
  <si>
    <t>Madrid</t>
  </si>
  <si>
    <t>Lugo</t>
  </si>
  <si>
    <t>Leon</t>
  </si>
  <si>
    <t>Jaen</t>
  </si>
  <si>
    <t>Huesca</t>
  </si>
  <si>
    <t>Huelva</t>
  </si>
  <si>
    <t>Guadalajara</t>
  </si>
  <si>
    <t>Granada</t>
  </si>
  <si>
    <t>Cuenca</t>
  </si>
  <si>
    <t>Coruña (A)</t>
  </si>
  <si>
    <t>Cordoba</t>
  </si>
  <si>
    <t>Ciudad Real</t>
  </si>
  <si>
    <t>Ceuta</t>
  </si>
  <si>
    <t>Castellon/Castello</t>
  </si>
  <si>
    <t>Cantabria</t>
  </si>
  <si>
    <t>Cadiz</t>
  </si>
  <si>
    <t>Caceres</t>
  </si>
  <si>
    <t>Burgos</t>
  </si>
  <si>
    <t>Balears (Illes)</t>
  </si>
  <si>
    <t>Badajoz</t>
  </si>
  <si>
    <t>Avila</t>
  </si>
  <si>
    <t>Asturias</t>
  </si>
  <si>
    <t>Almeria</t>
  </si>
  <si>
    <t>Alicante/Alacant</t>
  </si>
  <si>
    <t>Albacete</t>
  </si>
  <si>
    <t>C JEF</t>
  </si>
  <si>
    <t>C CDTA</t>
  </si>
  <si>
    <t>C TOT</t>
  </si>
  <si>
    <t>TMT JPT</t>
  </si>
  <si>
    <t>Terminados JPT</t>
  </si>
  <si>
    <t>Incoados JPT</t>
  </si>
  <si>
    <t>TMT CTDA</t>
  </si>
  <si>
    <t>Terminados CTDA</t>
  </si>
  <si>
    <t>Incoados CTDA</t>
  </si>
  <si>
    <t>TMT TOTAL</t>
  </si>
  <si>
    <t>Terminados TOTAL</t>
  </si>
  <si>
    <t>Incoados TOTAL</t>
  </si>
  <si>
    <t>Provincia</t>
  </si>
  <si>
    <t>EXPLICACIÓN TÉRMINOS UTILIZADOS:</t>
  </si>
  <si>
    <r>
      <rPr>
        <b/>
        <sz val="11"/>
        <color theme="1"/>
        <rFont val="Calibri"/>
        <family val="2"/>
        <scheme val="minor"/>
      </rPr>
      <t>Incoados TOTAL</t>
    </r>
    <r>
      <rPr>
        <sz val="11"/>
        <color theme="1"/>
        <rFont val="Calibri"/>
        <family val="2"/>
        <scheme val="minor"/>
      </rPr>
      <t>: Número de procedimientos iniciados para el periodo seleccionado.  Se incluyen todos aquellos procedimientos de las Jefaturas Provinciales de Tráfico (JPT) como del Centro de Tratamiento de Denuncias Automatizadas (CTDA).</t>
    </r>
  </si>
  <si>
    <r>
      <rPr>
        <b/>
        <sz val="11"/>
        <color theme="1"/>
        <rFont val="Calibri"/>
        <family val="2"/>
        <scheme val="minor"/>
      </rPr>
      <t xml:space="preserve"> Terminados TOTAL</t>
    </r>
    <r>
      <rPr>
        <sz val="11"/>
        <color theme="1"/>
        <rFont val="Calibri"/>
        <family val="2"/>
        <scheme val="minor"/>
      </rPr>
      <t>: Número de expedientes sancionadores finalizados para el periodo seleccionado.  Se incluyen todos aquellos procedimientos de las Jefaturas Provinciales de Tráfico (JPT) como del Centro de Tratamiento de Denuncias Automatizadas (CTDA).</t>
    </r>
  </si>
  <si>
    <r>
      <rPr>
        <b/>
        <sz val="11"/>
        <color theme="1"/>
        <rFont val="Calibri"/>
        <family val="2"/>
        <scheme val="minor"/>
      </rPr>
      <t>TMT TOTAL:</t>
    </r>
    <r>
      <rPr>
        <sz val="11"/>
        <color theme="1"/>
        <rFont val="Calibri"/>
        <family val="2"/>
        <scheme val="minor"/>
      </rPr>
      <t xml:space="preserve"> Tiempo medio de tramitación total. Se recoge en días naturales el tiempo medio de tramitación, calculado desde la fecha de inicio del procedimiento sancionador hasta la terminación del mismo en vía administrativa.</t>
    </r>
  </si>
  <si>
    <r>
      <rPr>
        <b/>
        <sz val="11"/>
        <color theme="1"/>
        <rFont val="Calibri"/>
        <family val="2"/>
        <scheme val="minor"/>
      </rPr>
      <t>Incoados CTDA</t>
    </r>
    <r>
      <rPr>
        <sz val="11"/>
        <color theme="1"/>
        <rFont val="Calibri"/>
        <family val="2"/>
        <scheme val="minor"/>
      </rPr>
      <t>: Número de procedimientos iniciados para el periodo seleccionado por el Centro de Tratamiento de Denuncias Automatizadas (CTDA).</t>
    </r>
  </si>
  <si>
    <r>
      <rPr>
        <b/>
        <sz val="11"/>
        <color theme="1"/>
        <rFont val="Calibri"/>
        <family val="2"/>
        <scheme val="minor"/>
      </rPr>
      <t>Terminados CTDA</t>
    </r>
    <r>
      <rPr>
        <sz val="11"/>
        <color theme="1"/>
        <rFont val="Calibri"/>
        <family val="2"/>
        <scheme val="minor"/>
      </rPr>
      <t>: Número de expedientes sancionadores finalizados para el periodo seleccionado por Centro de Tratamiento de Denuncias Automatizadas (CTDA).</t>
    </r>
  </si>
  <si>
    <r>
      <rPr>
        <b/>
        <sz val="11"/>
        <color theme="1"/>
        <rFont val="Calibri"/>
        <family val="2"/>
        <scheme val="minor"/>
      </rPr>
      <t>TMT CTDA</t>
    </r>
    <r>
      <rPr>
        <sz val="11"/>
        <color theme="1"/>
        <rFont val="Calibri"/>
        <family val="2"/>
        <scheme val="minor"/>
      </rPr>
      <t>:  Tiempo medio de tramitación de expedientes tramitados del Centro de Tratamiento de Denuncias Automatizadas (CTDA). Se recoge en días naturales el tiempo medio de tramitación, calculado desde la fecha de inicio del procedimiento sancionador hasta la terminación del mismo en vía administrativa.</t>
    </r>
  </si>
  <si>
    <r>
      <rPr>
        <b/>
        <sz val="11"/>
        <color theme="1"/>
        <rFont val="Calibri"/>
        <family val="2"/>
        <scheme val="minor"/>
      </rPr>
      <t>Incoados JPT</t>
    </r>
    <r>
      <rPr>
        <sz val="11"/>
        <color theme="1"/>
        <rFont val="Calibri"/>
        <family val="2"/>
        <scheme val="minor"/>
      </rPr>
      <t>: Número de procedimientos iniciados para el periodo seleccionado por las Jefaturas Provinciales de Tráfico (JPT).</t>
    </r>
  </si>
  <si>
    <r>
      <rPr>
        <b/>
        <sz val="11"/>
        <color theme="1"/>
        <rFont val="Calibri"/>
        <family val="2"/>
        <scheme val="minor"/>
      </rPr>
      <t>Terminados JPT</t>
    </r>
    <r>
      <rPr>
        <sz val="11"/>
        <color theme="1"/>
        <rFont val="Calibri"/>
        <family val="2"/>
        <scheme val="minor"/>
      </rPr>
      <t>: Número de expedientes sancionadores finalizados para el periodo seleccionado por las Jefaturas Provinciales de Tráfico (JPT).</t>
    </r>
  </si>
  <si>
    <r>
      <rPr>
        <b/>
        <sz val="11"/>
        <color theme="1"/>
        <rFont val="Calibri"/>
        <family val="2"/>
        <scheme val="minor"/>
      </rPr>
      <t>TMT JPT</t>
    </r>
    <r>
      <rPr>
        <sz val="11"/>
        <color theme="1"/>
        <rFont val="Calibri"/>
        <family val="2"/>
        <scheme val="minor"/>
      </rPr>
      <t>:  Tiempo medio de tramitación de expedientes tramitados por las Jefaturas Provinciales de Tráfico. Se recoge en días naturales el tiempo medio de tramitación, calculado desde la fecha de inicio del procedimiento sancionador hasta la terminación del mismo en vía administrativa.</t>
    </r>
  </si>
  <si>
    <t>Araba/Álava</t>
  </si>
  <si>
    <t>Barcelona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</si>
</sst>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theme="4" tint="0.39997558519241921"/>
        <bgColor indexed="64"/>
      </patternFill>
    </fill>
  </fills>
  <borders count="1">
    <border>
      <left/>
      <right/>
      <top/>
      <bottom/>
      <diagonal/>
    </border>
  </borders>
  <cellStyleXfs count="1">
    <xf numFmtId="0" fontId="0" fillId="0" borderId="0"/>
  </cellStyleXfs>
  <cellXfs count="11">
    <xf numFmtId="0" fontId="0" fillId="0" borderId="0" xfId="0"/>
    <xf numFmtId="3" fontId="0" fillId="0" borderId="0" xfId="0" applyNumberFormat="1"/>
    <xf numFmtId="0" fontId="1" fillId="2" borderId="0" xfId="0" applyFont="1" applyFill="1" applyAlignment="1">
      <alignment horizontal="center" vertical="center" wrapText="1"/>
    </xf>
    <xf numFmtId="0" fontId="2" fillId="0" borderId="0" xfId="0" applyFont="1"/>
    <xf numFmtId="0" fontId="0" fillId="0" borderId="0" xfId="0" applyAlignment="1">
      <alignment horizontal="justify" wrapText="1"/>
    </xf>
    <xf numFmtId="1" fontId="0" fillId="0" borderId="0" xfId="0" applyNumberFormat="1" applyFill="1"/>
    <xf numFmtId="3" fontId="0" fillId="0" borderId="0" xfId="0" applyNumberFormat="1" applyFill="1"/>
    <xf numFmtId="0" fontId="0" fillId="0" borderId="0" xfId="0"/>
    <xf numFmtId="0" fontId="0" fillId="0" borderId="0" xfId="0"/>
    <xf numFmtId="3" fontId="0" fillId="0" borderId="0" xfId="0" applyNumberFormat="1"/>
    <xf numFmtId="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RowHeight="15" x14ac:dyDescent="0.25"/>
  <cols>
    <col min="1" max="1" width="134.28515625" customWidth="1"/>
  </cols>
  <sheetData>
    <row r="1" spans="1:1" x14ac:dyDescent="0.25">
      <c r="A1" s="3" t="s">
        <v>59</v>
      </c>
    </row>
    <row r="3" spans="1:1" ht="30" x14ac:dyDescent="0.25">
      <c r="A3" s="4" t="s">
        <v>60</v>
      </c>
    </row>
    <row r="4" spans="1:1" ht="30" x14ac:dyDescent="0.25">
      <c r="A4" s="4" t="s">
        <v>61</v>
      </c>
    </row>
    <row r="5" spans="1:1" ht="30" x14ac:dyDescent="0.25">
      <c r="A5" s="4" t="s">
        <v>62</v>
      </c>
    </row>
    <row r="6" spans="1:1" ht="17.25" customHeight="1" x14ac:dyDescent="0.25">
      <c r="A6" s="4" t="s">
        <v>63</v>
      </c>
    </row>
    <row r="7" spans="1:1" ht="30" x14ac:dyDescent="0.25">
      <c r="A7" s="4" t="s">
        <v>64</v>
      </c>
    </row>
    <row r="8" spans="1:1" ht="45.75" customHeight="1" x14ac:dyDescent="0.25">
      <c r="A8" s="4" t="s">
        <v>65</v>
      </c>
    </row>
    <row r="9" spans="1:1" x14ac:dyDescent="0.25">
      <c r="A9" s="4" t="s">
        <v>66</v>
      </c>
    </row>
    <row r="10" spans="1:1" x14ac:dyDescent="0.25">
      <c r="A10" s="4" t="s">
        <v>67</v>
      </c>
    </row>
    <row r="11" spans="1:1" ht="30" x14ac:dyDescent="0.25">
      <c r="A11" s="4" t="s">
        <v>68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49"/>
  <sheetViews>
    <sheetView zoomScale="80" zoomScaleNormal="80" workbookViewId="0">
      <selection activeCell="C3" sqref="C3"/>
    </sheetView>
  </sheetViews>
  <sheetFormatPr baseColWidth="10" defaultRowHeight="15" x14ac:dyDescent="0.25"/>
  <cols>
    <col min="3" max="3" width="23.42578125" bestFit="1" customWidth="1"/>
    <col min="4" max="4" width="11" customWidth="1"/>
    <col min="5" max="5" width="11.5703125" customWidth="1"/>
    <col min="7" max="7" width="11.42578125" customWidth="1"/>
    <col min="8" max="8" width="12.85546875" customWidth="1"/>
    <col min="10" max="10" width="11" customWidth="1"/>
    <col min="11" max="11" width="13" customWidth="1"/>
    <col min="13" max="15" width="0" hidden="1" customWidth="1"/>
  </cols>
  <sheetData>
    <row r="3" spans="3:15" ht="30" x14ac:dyDescent="0.25">
      <c r="C3" s="2" t="s">
        <v>58</v>
      </c>
      <c r="D3" s="2" t="s">
        <v>57</v>
      </c>
      <c r="E3" s="2" t="s">
        <v>56</v>
      </c>
      <c r="F3" s="2" t="s">
        <v>55</v>
      </c>
      <c r="G3" s="2" t="s">
        <v>54</v>
      </c>
      <c r="H3" s="2" t="s">
        <v>53</v>
      </c>
      <c r="I3" s="2" t="s">
        <v>52</v>
      </c>
      <c r="J3" s="2" t="s">
        <v>51</v>
      </c>
      <c r="K3" s="2" t="s">
        <v>50</v>
      </c>
      <c r="L3" s="2" t="s">
        <v>49</v>
      </c>
      <c r="M3" t="s">
        <v>48</v>
      </c>
      <c r="N3" t="s">
        <v>47</v>
      </c>
      <c r="O3" t="s">
        <v>46</v>
      </c>
    </row>
    <row r="4" spans="3:15" x14ac:dyDescent="0.25">
      <c r="C4" t="s">
        <v>45</v>
      </c>
      <c r="D4" s="1">
        <v>3120</v>
      </c>
      <c r="E4" s="1">
        <v>2852</v>
      </c>
      <c r="F4">
        <v>48</v>
      </c>
      <c r="G4" s="1">
        <v>1720</v>
      </c>
      <c r="H4" s="1">
        <v>1648</v>
      </c>
      <c r="I4">
        <v>67</v>
      </c>
      <c r="J4" s="1">
        <v>1400</v>
      </c>
      <c r="K4" s="1">
        <v>1204</v>
      </c>
      <c r="L4">
        <v>36</v>
      </c>
      <c r="M4">
        <f t="shared" ref="M4:M48" si="0">F4*E4</f>
        <v>136896</v>
      </c>
      <c r="N4">
        <f t="shared" ref="N4:N48" si="1">I4*H4</f>
        <v>110416</v>
      </c>
      <c r="O4">
        <f t="shared" ref="O4:O48" si="2">L4*K4</f>
        <v>43344</v>
      </c>
    </row>
    <row r="5" spans="3:15" x14ac:dyDescent="0.25">
      <c r="C5" t="s">
        <v>44</v>
      </c>
      <c r="D5" s="1">
        <v>12256</v>
      </c>
      <c r="E5" s="1">
        <v>9575</v>
      </c>
      <c r="F5">
        <v>35</v>
      </c>
      <c r="G5" s="1">
        <v>6723</v>
      </c>
      <c r="H5" s="1">
        <v>4903</v>
      </c>
      <c r="I5">
        <v>80</v>
      </c>
      <c r="J5" s="1">
        <v>5533</v>
      </c>
      <c r="K5" s="1">
        <v>4672</v>
      </c>
      <c r="L5">
        <v>18</v>
      </c>
      <c r="M5">
        <f t="shared" si="0"/>
        <v>335125</v>
      </c>
      <c r="N5">
        <f t="shared" si="1"/>
        <v>392240</v>
      </c>
      <c r="O5">
        <f t="shared" si="2"/>
        <v>84096</v>
      </c>
    </row>
    <row r="6" spans="3:15" x14ac:dyDescent="0.25">
      <c r="C6" t="s">
        <v>43</v>
      </c>
      <c r="D6" s="1">
        <v>4332</v>
      </c>
      <c r="E6" s="1">
        <v>3514</v>
      </c>
      <c r="F6">
        <v>24</v>
      </c>
      <c r="G6" s="1">
        <v>1188</v>
      </c>
      <c r="H6">
        <v>915</v>
      </c>
      <c r="I6">
        <v>65</v>
      </c>
      <c r="J6" s="1">
        <v>3144</v>
      </c>
      <c r="K6" s="1">
        <v>2599</v>
      </c>
      <c r="L6">
        <v>19</v>
      </c>
      <c r="M6">
        <f t="shared" si="0"/>
        <v>84336</v>
      </c>
      <c r="N6">
        <f t="shared" si="1"/>
        <v>59475</v>
      </c>
      <c r="O6">
        <f t="shared" si="2"/>
        <v>49381</v>
      </c>
    </row>
    <row r="7" spans="3:15" x14ac:dyDescent="0.25">
      <c r="C7" t="s">
        <v>42</v>
      </c>
      <c r="D7" s="1">
        <v>7382</v>
      </c>
      <c r="E7" s="1">
        <v>6492</v>
      </c>
      <c r="F7">
        <v>47</v>
      </c>
      <c r="G7" s="1">
        <v>4225</v>
      </c>
      <c r="H7" s="1">
        <v>4178</v>
      </c>
      <c r="I7">
        <v>67</v>
      </c>
      <c r="J7" s="1">
        <v>3157</v>
      </c>
      <c r="K7" s="1">
        <v>2314</v>
      </c>
      <c r="L7">
        <v>32</v>
      </c>
      <c r="M7">
        <f t="shared" si="0"/>
        <v>305124</v>
      </c>
      <c r="N7">
        <f t="shared" si="1"/>
        <v>279926</v>
      </c>
      <c r="O7">
        <f t="shared" si="2"/>
        <v>74048</v>
      </c>
    </row>
    <row r="8" spans="3:15" x14ac:dyDescent="0.25">
      <c r="C8" t="s">
        <v>41</v>
      </c>
      <c r="D8" s="1">
        <v>2171</v>
      </c>
      <c r="E8" s="1">
        <v>2137</v>
      </c>
      <c r="F8">
        <v>41</v>
      </c>
      <c r="G8" s="1">
        <v>1257</v>
      </c>
      <c r="H8" s="1">
        <v>1441</v>
      </c>
      <c r="I8">
        <v>62</v>
      </c>
      <c r="J8">
        <v>914</v>
      </c>
      <c r="K8">
        <v>696</v>
      </c>
      <c r="L8">
        <v>17</v>
      </c>
      <c r="M8">
        <f t="shared" si="0"/>
        <v>87617</v>
      </c>
      <c r="N8">
        <f t="shared" si="1"/>
        <v>89342</v>
      </c>
      <c r="O8">
        <f t="shared" si="2"/>
        <v>11832</v>
      </c>
    </row>
    <row r="9" spans="3:15" x14ac:dyDescent="0.25">
      <c r="C9" t="s">
        <v>40</v>
      </c>
      <c r="D9" s="1">
        <v>4751</v>
      </c>
      <c r="E9" s="1">
        <v>4379</v>
      </c>
      <c r="F9">
        <v>66</v>
      </c>
      <c r="G9" s="1">
        <v>4099</v>
      </c>
      <c r="H9" s="1">
        <v>3602</v>
      </c>
      <c r="I9">
        <v>74</v>
      </c>
      <c r="J9">
        <v>652</v>
      </c>
      <c r="K9">
        <v>777</v>
      </c>
      <c r="L9">
        <v>46</v>
      </c>
      <c r="M9">
        <f t="shared" si="0"/>
        <v>289014</v>
      </c>
      <c r="N9">
        <f t="shared" si="1"/>
        <v>266548</v>
      </c>
      <c r="O9">
        <f t="shared" si="2"/>
        <v>35742</v>
      </c>
    </row>
    <row r="10" spans="3:15" x14ac:dyDescent="0.25">
      <c r="C10" t="s">
        <v>39</v>
      </c>
      <c r="D10" s="1">
        <v>5656</v>
      </c>
      <c r="E10" s="1">
        <v>7424</v>
      </c>
      <c r="F10">
        <v>67</v>
      </c>
      <c r="G10" s="1">
        <v>4061</v>
      </c>
      <c r="H10" s="1">
        <v>5127</v>
      </c>
      <c r="I10">
        <v>85</v>
      </c>
      <c r="J10" s="1">
        <v>1595</v>
      </c>
      <c r="K10" s="1">
        <v>2297</v>
      </c>
      <c r="L10">
        <v>42</v>
      </c>
      <c r="M10">
        <f t="shared" si="0"/>
        <v>497408</v>
      </c>
      <c r="N10">
        <f t="shared" si="1"/>
        <v>435795</v>
      </c>
      <c r="O10">
        <f t="shared" si="2"/>
        <v>96474</v>
      </c>
    </row>
    <row r="11" spans="3:15" x14ac:dyDescent="0.25">
      <c r="C11" t="s">
        <v>38</v>
      </c>
      <c r="D11" s="1">
        <v>7612</v>
      </c>
      <c r="E11" s="1">
        <v>7770</v>
      </c>
      <c r="F11">
        <v>54</v>
      </c>
      <c r="G11" s="1">
        <v>5761</v>
      </c>
      <c r="H11" s="1">
        <v>6264</v>
      </c>
      <c r="I11">
        <v>72</v>
      </c>
      <c r="J11" s="1">
        <v>1851</v>
      </c>
      <c r="K11" s="1">
        <v>1506</v>
      </c>
      <c r="L11">
        <v>15</v>
      </c>
      <c r="M11">
        <f t="shared" si="0"/>
        <v>419580</v>
      </c>
      <c r="N11">
        <f t="shared" si="1"/>
        <v>451008</v>
      </c>
      <c r="O11">
        <f t="shared" si="2"/>
        <v>22590</v>
      </c>
    </row>
    <row r="12" spans="3:15" x14ac:dyDescent="0.25">
      <c r="C12" t="s">
        <v>37</v>
      </c>
      <c r="D12" s="1">
        <v>4139</v>
      </c>
      <c r="E12" s="1">
        <v>3416</v>
      </c>
      <c r="F12">
        <v>38</v>
      </c>
      <c r="G12" s="1">
        <v>2338</v>
      </c>
      <c r="H12" s="1">
        <v>2144</v>
      </c>
      <c r="I12">
        <v>71</v>
      </c>
      <c r="J12" s="1">
        <v>1801</v>
      </c>
      <c r="K12" s="1">
        <v>1272</v>
      </c>
      <c r="L12">
        <v>14</v>
      </c>
      <c r="M12">
        <f t="shared" si="0"/>
        <v>129808</v>
      </c>
      <c r="N12">
        <f t="shared" si="1"/>
        <v>152224</v>
      </c>
      <c r="O12">
        <f t="shared" si="2"/>
        <v>17808</v>
      </c>
    </row>
    <row r="13" spans="3:15" x14ac:dyDescent="0.25">
      <c r="C13" t="s">
        <v>36</v>
      </c>
      <c r="D13" s="1">
        <v>19533</v>
      </c>
      <c r="E13" s="1">
        <v>11045</v>
      </c>
      <c r="F13">
        <v>40</v>
      </c>
      <c r="G13" s="1">
        <v>14311</v>
      </c>
      <c r="H13" s="1">
        <v>7801</v>
      </c>
      <c r="I13">
        <v>54</v>
      </c>
      <c r="J13" s="1">
        <v>5222</v>
      </c>
      <c r="K13" s="1">
        <v>3244</v>
      </c>
      <c r="L13">
        <v>28</v>
      </c>
      <c r="M13">
        <f t="shared" si="0"/>
        <v>441800</v>
      </c>
      <c r="N13">
        <f t="shared" si="1"/>
        <v>421254</v>
      </c>
      <c r="O13">
        <f t="shared" si="2"/>
        <v>90832</v>
      </c>
    </row>
    <row r="14" spans="3:15" x14ac:dyDescent="0.25">
      <c r="C14" t="s">
        <v>35</v>
      </c>
      <c r="D14" s="1">
        <v>4475</v>
      </c>
      <c r="E14" s="1">
        <v>4488</v>
      </c>
      <c r="F14">
        <v>49</v>
      </c>
      <c r="G14" s="1">
        <v>3684</v>
      </c>
      <c r="H14" s="1">
        <v>3050</v>
      </c>
      <c r="I14">
        <v>70</v>
      </c>
      <c r="J14">
        <v>791</v>
      </c>
      <c r="K14" s="1">
        <v>1438</v>
      </c>
      <c r="L14">
        <v>30</v>
      </c>
      <c r="M14">
        <f t="shared" si="0"/>
        <v>219912</v>
      </c>
      <c r="N14">
        <f t="shared" si="1"/>
        <v>213500</v>
      </c>
      <c r="O14">
        <f t="shared" si="2"/>
        <v>43140</v>
      </c>
    </row>
    <row r="15" spans="3:15" x14ac:dyDescent="0.25">
      <c r="C15" t="s">
        <v>34</v>
      </c>
      <c r="D15" s="1">
        <v>7840</v>
      </c>
      <c r="E15" s="1">
        <v>6491</v>
      </c>
      <c r="F15">
        <v>61</v>
      </c>
      <c r="G15" s="1">
        <v>5823</v>
      </c>
      <c r="H15" s="1">
        <v>4951</v>
      </c>
      <c r="I15">
        <v>84</v>
      </c>
      <c r="J15" s="1">
        <v>2017</v>
      </c>
      <c r="K15" s="1">
        <v>1540</v>
      </c>
      <c r="L15">
        <v>23</v>
      </c>
      <c r="M15">
        <f t="shared" si="0"/>
        <v>395951</v>
      </c>
      <c r="N15">
        <f t="shared" si="1"/>
        <v>415884</v>
      </c>
      <c r="O15">
        <f t="shared" si="2"/>
        <v>35420</v>
      </c>
    </row>
    <row r="16" spans="3:15" x14ac:dyDescent="0.25">
      <c r="C16" t="s">
        <v>33</v>
      </c>
      <c r="D16">
        <v>242</v>
      </c>
      <c r="E16">
        <v>145</v>
      </c>
      <c r="F16">
        <v>84</v>
      </c>
      <c r="G16">
        <v>0</v>
      </c>
      <c r="H16">
        <v>0</v>
      </c>
      <c r="I16">
        <v>0</v>
      </c>
      <c r="J16">
        <v>242</v>
      </c>
      <c r="K16">
        <v>145</v>
      </c>
      <c r="L16">
        <v>84</v>
      </c>
      <c r="M16">
        <f t="shared" si="0"/>
        <v>12180</v>
      </c>
      <c r="N16">
        <f t="shared" si="1"/>
        <v>0</v>
      </c>
      <c r="O16">
        <f t="shared" si="2"/>
        <v>12180</v>
      </c>
    </row>
    <row r="17" spans="3:15" x14ac:dyDescent="0.25">
      <c r="C17" t="s">
        <v>32</v>
      </c>
      <c r="D17" s="1">
        <v>4461</v>
      </c>
      <c r="E17" s="1">
        <v>4435</v>
      </c>
      <c r="F17">
        <v>44</v>
      </c>
      <c r="G17" s="1">
        <v>3247</v>
      </c>
      <c r="H17" s="1">
        <v>3230</v>
      </c>
      <c r="I17">
        <v>59</v>
      </c>
      <c r="J17" s="1">
        <v>1214</v>
      </c>
      <c r="K17" s="1">
        <v>1205</v>
      </c>
      <c r="L17">
        <v>26</v>
      </c>
      <c r="M17">
        <f t="shared" si="0"/>
        <v>195140</v>
      </c>
      <c r="N17">
        <f t="shared" si="1"/>
        <v>190570</v>
      </c>
      <c r="O17">
        <f t="shared" si="2"/>
        <v>31330</v>
      </c>
    </row>
    <row r="18" spans="3:15" x14ac:dyDescent="0.25">
      <c r="C18" t="s">
        <v>31</v>
      </c>
      <c r="D18" s="1">
        <v>4288</v>
      </c>
      <c r="E18" s="1">
        <v>3575</v>
      </c>
      <c r="F18">
        <v>31</v>
      </c>
      <c r="G18" s="1">
        <v>2032</v>
      </c>
      <c r="H18" s="1">
        <v>1921</v>
      </c>
      <c r="I18">
        <v>58</v>
      </c>
      <c r="J18" s="1">
        <v>2256</v>
      </c>
      <c r="K18" s="1">
        <v>1654</v>
      </c>
      <c r="L18">
        <v>17</v>
      </c>
      <c r="M18">
        <f t="shared" si="0"/>
        <v>110825</v>
      </c>
      <c r="N18">
        <f t="shared" si="1"/>
        <v>111418</v>
      </c>
      <c r="O18">
        <f t="shared" si="2"/>
        <v>28118</v>
      </c>
    </row>
    <row r="19" spans="3:15" x14ac:dyDescent="0.25">
      <c r="C19" t="s">
        <v>30</v>
      </c>
      <c r="D19" s="1">
        <v>7750</v>
      </c>
      <c r="E19" s="1">
        <v>6677</v>
      </c>
      <c r="F19">
        <v>44</v>
      </c>
      <c r="G19" s="1">
        <v>4439</v>
      </c>
      <c r="H19" s="1">
        <v>4245</v>
      </c>
      <c r="I19">
        <v>66</v>
      </c>
      <c r="J19" s="1">
        <v>3311</v>
      </c>
      <c r="K19" s="1">
        <v>2432</v>
      </c>
      <c r="L19">
        <v>26</v>
      </c>
      <c r="M19">
        <f t="shared" si="0"/>
        <v>293788</v>
      </c>
      <c r="N19">
        <f t="shared" si="1"/>
        <v>280170</v>
      </c>
      <c r="O19">
        <f t="shared" si="2"/>
        <v>63232</v>
      </c>
    </row>
    <row r="20" spans="3:15" x14ac:dyDescent="0.25">
      <c r="C20" t="s">
        <v>29</v>
      </c>
      <c r="D20" s="1">
        <v>4476</v>
      </c>
      <c r="E20" s="1">
        <v>5335</v>
      </c>
      <c r="F20">
        <v>46</v>
      </c>
      <c r="G20" s="1">
        <v>3156</v>
      </c>
      <c r="H20" s="1">
        <v>4236</v>
      </c>
      <c r="I20">
        <v>62</v>
      </c>
      <c r="J20" s="1">
        <v>1320</v>
      </c>
      <c r="K20" s="1">
        <v>1099</v>
      </c>
      <c r="L20">
        <v>19</v>
      </c>
      <c r="M20">
        <f t="shared" si="0"/>
        <v>245410</v>
      </c>
      <c r="N20">
        <f t="shared" si="1"/>
        <v>262632</v>
      </c>
      <c r="O20">
        <f t="shared" si="2"/>
        <v>20881</v>
      </c>
    </row>
    <row r="21" spans="3:15" x14ac:dyDescent="0.25">
      <c r="C21" t="s">
        <v>28</v>
      </c>
      <c r="D21" s="1">
        <v>6799</v>
      </c>
      <c r="E21" s="1">
        <v>4901</v>
      </c>
      <c r="F21">
        <v>34</v>
      </c>
      <c r="G21" s="1">
        <v>2026</v>
      </c>
      <c r="H21" s="1">
        <v>1591</v>
      </c>
      <c r="I21">
        <v>69</v>
      </c>
      <c r="J21" s="1">
        <v>4773</v>
      </c>
      <c r="K21" s="1">
        <v>3310</v>
      </c>
      <c r="L21">
        <v>25</v>
      </c>
      <c r="M21">
        <f t="shared" si="0"/>
        <v>166634</v>
      </c>
      <c r="N21">
        <f t="shared" si="1"/>
        <v>109779</v>
      </c>
      <c r="O21">
        <f t="shared" si="2"/>
        <v>82750</v>
      </c>
    </row>
    <row r="22" spans="3:15" x14ac:dyDescent="0.25">
      <c r="C22" t="s">
        <v>27</v>
      </c>
      <c r="D22" s="1">
        <v>2380</v>
      </c>
      <c r="E22" s="1">
        <v>2769</v>
      </c>
      <c r="F22">
        <v>93</v>
      </c>
      <c r="G22" s="1">
        <v>2360</v>
      </c>
      <c r="H22" s="1">
        <v>2245</v>
      </c>
      <c r="I22">
        <v>74</v>
      </c>
      <c r="J22">
        <v>20</v>
      </c>
      <c r="K22">
        <v>524</v>
      </c>
      <c r="L22">
        <v>156</v>
      </c>
      <c r="M22">
        <f t="shared" si="0"/>
        <v>257517</v>
      </c>
      <c r="N22">
        <f t="shared" si="1"/>
        <v>166130</v>
      </c>
      <c r="O22">
        <f t="shared" si="2"/>
        <v>81744</v>
      </c>
    </row>
    <row r="23" spans="3:15" x14ac:dyDescent="0.25">
      <c r="C23" t="s">
        <v>26</v>
      </c>
      <c r="D23" s="1">
        <v>5937</v>
      </c>
      <c r="E23" s="1">
        <v>6546</v>
      </c>
      <c r="F23">
        <v>67</v>
      </c>
      <c r="G23" s="1">
        <v>5186</v>
      </c>
      <c r="H23" s="1">
        <v>5004</v>
      </c>
      <c r="I23">
        <v>69</v>
      </c>
      <c r="J23">
        <v>751</v>
      </c>
      <c r="K23" s="1">
        <v>1542</v>
      </c>
      <c r="L23">
        <v>64</v>
      </c>
      <c r="M23">
        <f t="shared" si="0"/>
        <v>438582</v>
      </c>
      <c r="N23">
        <f t="shared" si="1"/>
        <v>345276</v>
      </c>
      <c r="O23">
        <f t="shared" si="2"/>
        <v>98688</v>
      </c>
    </row>
    <row r="24" spans="3:15" x14ac:dyDescent="0.25">
      <c r="C24" t="s">
        <v>25</v>
      </c>
      <c r="D24" s="1">
        <v>5092</v>
      </c>
      <c r="E24" s="1">
        <v>4523</v>
      </c>
      <c r="F24">
        <v>38</v>
      </c>
      <c r="G24" s="1">
        <v>3358</v>
      </c>
      <c r="H24" s="1">
        <v>3037</v>
      </c>
      <c r="I24">
        <v>70</v>
      </c>
      <c r="J24" s="1">
        <v>1734</v>
      </c>
      <c r="K24" s="1">
        <v>1486</v>
      </c>
      <c r="L24">
        <v>14</v>
      </c>
      <c r="M24">
        <f t="shared" si="0"/>
        <v>171874</v>
      </c>
      <c r="N24">
        <f t="shared" si="1"/>
        <v>212590</v>
      </c>
      <c r="O24">
        <f t="shared" si="2"/>
        <v>20804</v>
      </c>
    </row>
    <row r="25" spans="3:15" x14ac:dyDescent="0.25">
      <c r="C25" t="s">
        <v>24</v>
      </c>
      <c r="D25" s="1">
        <v>5704</v>
      </c>
      <c r="E25" s="1">
        <v>3567</v>
      </c>
      <c r="F25">
        <v>33</v>
      </c>
      <c r="G25" s="1">
        <v>2718</v>
      </c>
      <c r="H25" s="1">
        <v>1615</v>
      </c>
      <c r="I25">
        <v>61</v>
      </c>
      <c r="J25" s="1">
        <v>2986</v>
      </c>
      <c r="K25" s="1">
        <v>1952</v>
      </c>
      <c r="L25">
        <v>24</v>
      </c>
      <c r="M25">
        <f t="shared" si="0"/>
        <v>117711</v>
      </c>
      <c r="N25">
        <f t="shared" si="1"/>
        <v>98515</v>
      </c>
      <c r="O25">
        <f t="shared" si="2"/>
        <v>46848</v>
      </c>
    </row>
    <row r="26" spans="3:15" x14ac:dyDescent="0.25">
      <c r="C26" t="s">
        <v>23</v>
      </c>
      <c r="D26" s="1">
        <v>3556</v>
      </c>
      <c r="E26" s="1">
        <v>4008</v>
      </c>
      <c r="F26">
        <v>73</v>
      </c>
      <c r="G26" s="1">
        <v>2956</v>
      </c>
      <c r="H26" s="1">
        <v>2897</v>
      </c>
      <c r="I26">
        <v>77</v>
      </c>
      <c r="J26">
        <v>600</v>
      </c>
      <c r="K26" s="1">
        <v>1111</v>
      </c>
      <c r="L26">
        <v>68</v>
      </c>
      <c r="M26">
        <f t="shared" si="0"/>
        <v>292584</v>
      </c>
      <c r="N26">
        <f t="shared" si="1"/>
        <v>223069</v>
      </c>
      <c r="O26">
        <f t="shared" si="2"/>
        <v>75548</v>
      </c>
    </row>
    <row r="27" spans="3:15" x14ac:dyDescent="0.25">
      <c r="C27" t="s">
        <v>22</v>
      </c>
      <c r="D27" s="1">
        <v>7453</v>
      </c>
      <c r="E27" s="1">
        <v>6773</v>
      </c>
      <c r="F27">
        <v>49</v>
      </c>
      <c r="G27" s="1">
        <v>6180</v>
      </c>
      <c r="H27" s="1">
        <v>5739</v>
      </c>
      <c r="I27">
        <v>57</v>
      </c>
      <c r="J27" s="1">
        <v>1273</v>
      </c>
      <c r="K27" s="1">
        <v>1034</v>
      </c>
      <c r="L27">
        <v>31</v>
      </c>
      <c r="M27">
        <f t="shared" si="0"/>
        <v>331877</v>
      </c>
      <c r="N27">
        <f t="shared" si="1"/>
        <v>327123</v>
      </c>
      <c r="O27">
        <f t="shared" si="2"/>
        <v>32054</v>
      </c>
    </row>
    <row r="28" spans="3:15" x14ac:dyDescent="0.25">
      <c r="C28" t="s">
        <v>21</v>
      </c>
      <c r="D28" s="1">
        <v>33064</v>
      </c>
      <c r="E28" s="1">
        <v>27730</v>
      </c>
      <c r="F28">
        <v>46</v>
      </c>
      <c r="G28" s="1">
        <v>19248</v>
      </c>
      <c r="H28" s="1">
        <v>16379</v>
      </c>
      <c r="I28">
        <v>57</v>
      </c>
      <c r="J28" s="1">
        <v>13816</v>
      </c>
      <c r="K28" s="1">
        <v>11351</v>
      </c>
      <c r="L28">
        <v>37</v>
      </c>
      <c r="M28">
        <f t="shared" si="0"/>
        <v>1275580</v>
      </c>
      <c r="N28">
        <f t="shared" si="1"/>
        <v>933603</v>
      </c>
      <c r="O28">
        <f t="shared" si="2"/>
        <v>419987</v>
      </c>
    </row>
    <row r="29" spans="3:15" x14ac:dyDescent="0.25">
      <c r="C29" t="s">
        <v>20</v>
      </c>
      <c r="D29" s="1">
        <v>23362</v>
      </c>
      <c r="E29" s="1">
        <v>19601</v>
      </c>
      <c r="F29">
        <v>58</v>
      </c>
      <c r="G29" s="1">
        <v>22481</v>
      </c>
      <c r="H29" s="1">
        <v>16999</v>
      </c>
      <c r="I29">
        <v>57</v>
      </c>
      <c r="J29">
        <v>881</v>
      </c>
      <c r="K29" s="1">
        <v>2602</v>
      </c>
      <c r="L29">
        <v>62</v>
      </c>
      <c r="M29">
        <f t="shared" si="0"/>
        <v>1136858</v>
      </c>
      <c r="N29">
        <f t="shared" si="1"/>
        <v>968943</v>
      </c>
      <c r="O29">
        <f t="shared" si="2"/>
        <v>161324</v>
      </c>
    </row>
    <row r="30" spans="3:15" x14ac:dyDescent="0.25">
      <c r="C30" t="s">
        <v>19</v>
      </c>
      <c r="D30">
        <v>233</v>
      </c>
      <c r="E30">
        <v>125</v>
      </c>
      <c r="F30">
        <v>46</v>
      </c>
      <c r="G30">
        <v>0</v>
      </c>
      <c r="H30">
        <v>0</v>
      </c>
      <c r="I30">
        <v>0</v>
      </c>
      <c r="J30">
        <v>233</v>
      </c>
      <c r="K30">
        <v>125</v>
      </c>
      <c r="L30">
        <v>46</v>
      </c>
      <c r="M30">
        <f t="shared" si="0"/>
        <v>5750</v>
      </c>
      <c r="N30">
        <f t="shared" si="1"/>
        <v>0</v>
      </c>
      <c r="O30">
        <f t="shared" si="2"/>
        <v>5750</v>
      </c>
    </row>
    <row r="31" spans="3:15" x14ac:dyDescent="0.25">
      <c r="C31" t="s">
        <v>18</v>
      </c>
      <c r="D31" s="1">
        <v>11754</v>
      </c>
      <c r="E31" s="1">
        <v>11165</v>
      </c>
      <c r="F31">
        <v>48</v>
      </c>
      <c r="G31" s="1">
        <v>8878</v>
      </c>
      <c r="H31" s="1">
        <v>8133</v>
      </c>
      <c r="I31">
        <v>67</v>
      </c>
      <c r="J31" s="1">
        <v>2876</v>
      </c>
      <c r="K31" s="1">
        <v>3032</v>
      </c>
      <c r="L31">
        <v>25</v>
      </c>
      <c r="M31">
        <f t="shared" si="0"/>
        <v>535920</v>
      </c>
      <c r="N31">
        <f t="shared" si="1"/>
        <v>544911</v>
      </c>
      <c r="O31">
        <f t="shared" si="2"/>
        <v>75800</v>
      </c>
    </row>
    <row r="32" spans="3:15" x14ac:dyDescent="0.25">
      <c r="C32" t="s">
        <v>17</v>
      </c>
      <c r="D32" s="1">
        <v>4096</v>
      </c>
      <c r="E32" s="1">
        <v>4828</v>
      </c>
      <c r="F32">
        <v>74</v>
      </c>
      <c r="G32" s="1">
        <v>1987</v>
      </c>
      <c r="H32" s="1">
        <v>3059</v>
      </c>
      <c r="I32">
        <v>117</v>
      </c>
      <c r="J32" s="1">
        <v>2109</v>
      </c>
      <c r="K32" s="1">
        <v>1769</v>
      </c>
      <c r="L32">
        <v>26</v>
      </c>
      <c r="M32">
        <f t="shared" si="0"/>
        <v>357272</v>
      </c>
      <c r="N32">
        <f t="shared" si="1"/>
        <v>357903</v>
      </c>
      <c r="O32">
        <f t="shared" si="2"/>
        <v>45994</v>
      </c>
    </row>
    <row r="33" spans="3:15" x14ac:dyDescent="0.25">
      <c r="C33" t="s">
        <v>16</v>
      </c>
      <c r="D33" s="1">
        <v>4134</v>
      </c>
      <c r="E33" s="1">
        <v>3507</v>
      </c>
      <c r="F33">
        <v>47</v>
      </c>
      <c r="G33" s="1">
        <v>2744</v>
      </c>
      <c r="H33" s="1">
        <v>2552</v>
      </c>
      <c r="I33">
        <v>74</v>
      </c>
      <c r="J33" s="1">
        <v>1390</v>
      </c>
      <c r="K33">
        <v>955</v>
      </c>
      <c r="L33">
        <v>16</v>
      </c>
      <c r="M33">
        <f t="shared" si="0"/>
        <v>164829</v>
      </c>
      <c r="N33">
        <f t="shared" si="1"/>
        <v>188848</v>
      </c>
      <c r="O33">
        <f t="shared" si="2"/>
        <v>15280</v>
      </c>
    </row>
    <row r="34" spans="3:15" x14ac:dyDescent="0.25">
      <c r="C34" t="s">
        <v>15</v>
      </c>
      <c r="D34" s="1">
        <v>1358</v>
      </c>
      <c r="E34" s="1">
        <v>1599</v>
      </c>
      <c r="F34">
        <v>46</v>
      </c>
      <c r="G34">
        <v>497</v>
      </c>
      <c r="H34">
        <v>672</v>
      </c>
      <c r="I34">
        <v>109</v>
      </c>
      <c r="J34">
        <v>861</v>
      </c>
      <c r="K34">
        <v>927</v>
      </c>
      <c r="L34">
        <v>18</v>
      </c>
      <c r="M34">
        <f t="shared" si="0"/>
        <v>73554</v>
      </c>
      <c r="N34">
        <f t="shared" si="1"/>
        <v>73248</v>
      </c>
      <c r="O34">
        <f t="shared" si="2"/>
        <v>16686</v>
      </c>
    </row>
    <row r="35" spans="3:15" x14ac:dyDescent="0.25">
      <c r="C35" t="s">
        <v>14</v>
      </c>
      <c r="D35" s="1">
        <v>10366</v>
      </c>
      <c r="E35" s="1">
        <v>8590</v>
      </c>
      <c r="F35">
        <v>36</v>
      </c>
      <c r="G35" s="1">
        <v>7213</v>
      </c>
      <c r="H35" s="1">
        <v>5734</v>
      </c>
      <c r="I35">
        <v>47</v>
      </c>
      <c r="J35" s="1">
        <v>3153</v>
      </c>
      <c r="K35" s="1">
        <v>2856</v>
      </c>
      <c r="L35">
        <v>19</v>
      </c>
      <c r="M35">
        <f t="shared" si="0"/>
        <v>309240</v>
      </c>
      <c r="N35">
        <f t="shared" si="1"/>
        <v>269498</v>
      </c>
      <c r="O35">
        <f t="shared" si="2"/>
        <v>54264</v>
      </c>
    </row>
    <row r="36" spans="3:15" x14ac:dyDescent="0.25">
      <c r="C36" t="s">
        <v>13</v>
      </c>
      <c r="D36" s="1">
        <v>14242</v>
      </c>
      <c r="E36" s="1">
        <v>12098</v>
      </c>
      <c r="F36">
        <v>47</v>
      </c>
      <c r="G36" s="1">
        <v>9784</v>
      </c>
      <c r="H36" s="1">
        <v>8753</v>
      </c>
      <c r="I36">
        <v>69</v>
      </c>
      <c r="J36" s="1">
        <v>4458</v>
      </c>
      <c r="K36" s="1">
        <v>3345</v>
      </c>
      <c r="L36">
        <v>23</v>
      </c>
      <c r="M36">
        <f t="shared" si="0"/>
        <v>568606</v>
      </c>
      <c r="N36">
        <f t="shared" si="1"/>
        <v>603957</v>
      </c>
      <c r="O36">
        <f t="shared" si="2"/>
        <v>76935</v>
      </c>
    </row>
    <row r="37" spans="3:15" x14ac:dyDescent="0.25">
      <c r="C37" t="s">
        <v>12</v>
      </c>
      <c r="D37" s="1">
        <v>4418</v>
      </c>
      <c r="E37" s="1">
        <v>4089</v>
      </c>
      <c r="F37">
        <v>28</v>
      </c>
      <c r="G37" s="1">
        <v>2757</v>
      </c>
      <c r="H37" s="1">
        <v>2720</v>
      </c>
      <c r="I37">
        <v>44</v>
      </c>
      <c r="J37" s="1">
        <v>1661</v>
      </c>
      <c r="K37" s="1">
        <v>1369</v>
      </c>
      <c r="L37">
        <v>18</v>
      </c>
      <c r="M37">
        <f t="shared" si="0"/>
        <v>114492</v>
      </c>
      <c r="N37">
        <f t="shared" si="1"/>
        <v>119680</v>
      </c>
      <c r="O37">
        <f t="shared" si="2"/>
        <v>24642</v>
      </c>
    </row>
    <row r="38" spans="3:15" x14ac:dyDescent="0.25">
      <c r="C38" t="s">
        <v>11</v>
      </c>
      <c r="D38" s="1">
        <v>3066</v>
      </c>
      <c r="E38" s="1">
        <v>3170</v>
      </c>
      <c r="F38">
        <v>63</v>
      </c>
      <c r="G38" s="1">
        <v>2454</v>
      </c>
      <c r="H38" s="1">
        <v>2485</v>
      </c>
      <c r="I38">
        <v>91</v>
      </c>
      <c r="J38">
        <v>612</v>
      </c>
      <c r="K38">
        <v>685</v>
      </c>
      <c r="L38">
        <v>23</v>
      </c>
      <c r="M38">
        <f t="shared" si="0"/>
        <v>199710</v>
      </c>
      <c r="N38">
        <f t="shared" si="1"/>
        <v>226135</v>
      </c>
      <c r="O38">
        <f t="shared" si="2"/>
        <v>15755</v>
      </c>
    </row>
    <row r="39" spans="3:15" x14ac:dyDescent="0.25">
      <c r="C39" t="s">
        <v>10</v>
      </c>
      <c r="D39" s="1">
        <v>5616</v>
      </c>
      <c r="E39" s="1">
        <v>5076</v>
      </c>
      <c r="F39">
        <v>52</v>
      </c>
      <c r="G39" s="1">
        <v>4631</v>
      </c>
      <c r="H39" s="1">
        <v>3533</v>
      </c>
      <c r="I39">
        <v>54</v>
      </c>
      <c r="J39">
        <v>985</v>
      </c>
      <c r="K39" s="1">
        <v>1543</v>
      </c>
      <c r="L39">
        <v>49</v>
      </c>
      <c r="M39">
        <f t="shared" si="0"/>
        <v>263952</v>
      </c>
      <c r="N39">
        <f t="shared" si="1"/>
        <v>190782</v>
      </c>
      <c r="O39">
        <f t="shared" si="2"/>
        <v>75607</v>
      </c>
    </row>
    <row r="40" spans="3:15" x14ac:dyDescent="0.25">
      <c r="C40" t="s">
        <v>9</v>
      </c>
      <c r="D40" s="1">
        <v>4653</v>
      </c>
      <c r="E40" s="1">
        <v>4071</v>
      </c>
      <c r="F40">
        <v>47</v>
      </c>
      <c r="G40" s="1">
        <v>2961</v>
      </c>
      <c r="H40" s="1">
        <v>2615</v>
      </c>
      <c r="I40">
        <v>86</v>
      </c>
      <c r="J40" s="1">
        <v>1692</v>
      </c>
      <c r="K40" s="1">
        <v>1456</v>
      </c>
      <c r="L40">
        <v>14</v>
      </c>
      <c r="M40">
        <f t="shared" si="0"/>
        <v>191337</v>
      </c>
      <c r="N40">
        <f t="shared" si="1"/>
        <v>224890</v>
      </c>
      <c r="O40">
        <f t="shared" si="2"/>
        <v>20384</v>
      </c>
    </row>
    <row r="41" spans="3:15" x14ac:dyDescent="0.25">
      <c r="C41" t="s">
        <v>8</v>
      </c>
      <c r="D41" s="1">
        <v>17244</v>
      </c>
      <c r="E41" s="1">
        <v>12440</v>
      </c>
      <c r="F41">
        <v>48</v>
      </c>
      <c r="G41" s="1">
        <v>11716</v>
      </c>
      <c r="H41" s="1">
        <v>8424</v>
      </c>
      <c r="I41">
        <v>73</v>
      </c>
      <c r="J41" s="1">
        <v>5528</v>
      </c>
      <c r="K41" s="1">
        <v>4016</v>
      </c>
      <c r="L41">
        <v>21</v>
      </c>
      <c r="M41">
        <f t="shared" si="0"/>
        <v>597120</v>
      </c>
      <c r="N41">
        <f t="shared" si="1"/>
        <v>614952</v>
      </c>
      <c r="O41">
        <f t="shared" si="2"/>
        <v>84336</v>
      </c>
    </row>
    <row r="42" spans="3:15" x14ac:dyDescent="0.25">
      <c r="C42" t="s">
        <v>7</v>
      </c>
      <c r="D42" s="1">
        <v>2690</v>
      </c>
      <c r="E42" s="1">
        <v>2747</v>
      </c>
      <c r="F42">
        <v>51</v>
      </c>
      <c r="G42" s="1">
        <v>1647</v>
      </c>
      <c r="H42" s="1">
        <v>1765</v>
      </c>
      <c r="I42">
        <v>74</v>
      </c>
      <c r="J42" s="1">
        <v>1043</v>
      </c>
      <c r="K42">
        <v>982</v>
      </c>
      <c r="L42">
        <v>27</v>
      </c>
      <c r="M42">
        <f t="shared" si="0"/>
        <v>140097</v>
      </c>
      <c r="N42">
        <f t="shared" si="1"/>
        <v>130610</v>
      </c>
      <c r="O42">
        <f t="shared" si="2"/>
        <v>26514</v>
      </c>
    </row>
    <row r="43" spans="3:15" x14ac:dyDescent="0.25">
      <c r="C43" t="s">
        <v>6</v>
      </c>
      <c r="D43" s="1">
        <v>2497</v>
      </c>
      <c r="E43" s="1">
        <v>2764</v>
      </c>
      <c r="F43">
        <v>49</v>
      </c>
      <c r="G43" s="1">
        <v>1721</v>
      </c>
      <c r="H43" s="1">
        <v>1785</v>
      </c>
      <c r="I43">
        <v>67</v>
      </c>
      <c r="J43">
        <v>776</v>
      </c>
      <c r="K43">
        <v>979</v>
      </c>
      <c r="L43">
        <v>30</v>
      </c>
      <c r="M43">
        <f t="shared" si="0"/>
        <v>135436</v>
      </c>
      <c r="N43">
        <f t="shared" si="1"/>
        <v>119595</v>
      </c>
      <c r="O43">
        <f t="shared" si="2"/>
        <v>29370</v>
      </c>
    </row>
    <row r="44" spans="3:15" x14ac:dyDescent="0.25">
      <c r="C44" t="s">
        <v>5</v>
      </c>
      <c r="D44" s="1">
        <v>7217</v>
      </c>
      <c r="E44" s="1">
        <v>7058</v>
      </c>
      <c r="F44">
        <v>50</v>
      </c>
      <c r="G44" s="1">
        <v>5675</v>
      </c>
      <c r="H44" s="1">
        <v>5389</v>
      </c>
      <c r="I44">
        <v>58</v>
      </c>
      <c r="J44" s="1">
        <v>1542</v>
      </c>
      <c r="K44" s="1">
        <v>1669</v>
      </c>
      <c r="L44">
        <v>36</v>
      </c>
      <c r="M44">
        <f t="shared" si="0"/>
        <v>352900</v>
      </c>
      <c r="N44">
        <f t="shared" si="1"/>
        <v>312562</v>
      </c>
      <c r="O44">
        <f t="shared" si="2"/>
        <v>60084</v>
      </c>
    </row>
    <row r="45" spans="3:15" x14ac:dyDescent="0.25">
      <c r="C45" t="s">
        <v>4</v>
      </c>
      <c r="D45" s="1">
        <v>15463</v>
      </c>
      <c r="E45" s="1">
        <v>16151</v>
      </c>
      <c r="F45">
        <v>61</v>
      </c>
      <c r="G45" s="1">
        <v>10897</v>
      </c>
      <c r="H45" s="1">
        <v>10433</v>
      </c>
      <c r="I45">
        <v>74</v>
      </c>
      <c r="J45" s="1">
        <v>4566</v>
      </c>
      <c r="K45" s="1">
        <v>5718</v>
      </c>
      <c r="L45">
        <v>44</v>
      </c>
      <c r="M45">
        <f t="shared" si="0"/>
        <v>985211</v>
      </c>
      <c r="N45">
        <f t="shared" si="1"/>
        <v>772042</v>
      </c>
      <c r="O45">
        <f t="shared" si="2"/>
        <v>251592</v>
      </c>
    </row>
    <row r="46" spans="3:15" x14ac:dyDescent="0.25">
      <c r="C46" t="s">
        <v>3</v>
      </c>
      <c r="D46" s="1">
        <v>4536</v>
      </c>
      <c r="E46" s="1">
        <v>4415</v>
      </c>
      <c r="F46">
        <v>53</v>
      </c>
      <c r="G46" s="1">
        <v>2696</v>
      </c>
      <c r="H46" s="1">
        <v>3147</v>
      </c>
      <c r="I46">
        <v>74</v>
      </c>
      <c r="J46" s="1">
        <v>1840</v>
      </c>
      <c r="K46" s="1">
        <v>1268</v>
      </c>
      <c r="L46">
        <v>27</v>
      </c>
      <c r="M46">
        <f t="shared" si="0"/>
        <v>233995</v>
      </c>
      <c r="N46">
        <f t="shared" si="1"/>
        <v>232878</v>
      </c>
      <c r="O46">
        <f t="shared" si="2"/>
        <v>34236</v>
      </c>
    </row>
    <row r="47" spans="3:15" x14ac:dyDescent="0.25">
      <c r="C47" t="s">
        <v>2</v>
      </c>
      <c r="D47" s="1">
        <v>2322</v>
      </c>
      <c r="E47" s="1">
        <v>2746</v>
      </c>
      <c r="F47">
        <v>73</v>
      </c>
      <c r="G47" s="1">
        <v>1435</v>
      </c>
      <c r="H47" s="1">
        <v>2077</v>
      </c>
      <c r="I47">
        <v>111</v>
      </c>
      <c r="J47">
        <v>887</v>
      </c>
      <c r="K47">
        <v>669</v>
      </c>
      <c r="L47">
        <v>18</v>
      </c>
      <c r="M47">
        <f t="shared" si="0"/>
        <v>200458</v>
      </c>
      <c r="N47">
        <f t="shared" si="1"/>
        <v>230547</v>
      </c>
      <c r="O47">
        <f t="shared" si="2"/>
        <v>12042</v>
      </c>
    </row>
    <row r="48" spans="3:15" x14ac:dyDescent="0.25">
      <c r="C48" t="s">
        <v>1</v>
      </c>
      <c r="D48" s="1">
        <v>5732</v>
      </c>
      <c r="E48" s="1">
        <v>5675</v>
      </c>
      <c r="F48">
        <v>49</v>
      </c>
      <c r="G48" s="1">
        <v>3363</v>
      </c>
      <c r="H48" s="1">
        <v>3327</v>
      </c>
      <c r="I48">
        <v>69</v>
      </c>
      <c r="J48" s="1">
        <v>2369</v>
      </c>
      <c r="K48" s="1">
        <v>2348</v>
      </c>
      <c r="L48">
        <v>26</v>
      </c>
      <c r="M48">
        <f t="shared" si="0"/>
        <v>278075</v>
      </c>
      <c r="N48">
        <f t="shared" si="1"/>
        <v>229563</v>
      </c>
      <c r="O48">
        <f t="shared" si="2"/>
        <v>61048</v>
      </c>
    </row>
    <row r="49" spans="3:15" x14ac:dyDescent="0.25">
      <c r="C49" t="s">
        <v>0</v>
      </c>
      <c r="D49" s="1">
        <f>SUM(D4:D48)</f>
        <v>319468</v>
      </c>
      <c r="E49" s="1">
        <f>SUM(E4:E48)</f>
        <v>282482</v>
      </c>
      <c r="F49">
        <f>M49/E49</f>
        <v>49.904365587895867</v>
      </c>
      <c r="G49" s="1">
        <f>SUM(G4:G48)</f>
        <v>217633</v>
      </c>
      <c r="H49" s="1">
        <f>SUM(H4:H48)</f>
        <v>191765</v>
      </c>
      <c r="I49">
        <f>N49/H49</f>
        <v>67.582880087607222</v>
      </c>
      <c r="J49" s="1">
        <f>SUM(J4:J48)</f>
        <v>101835</v>
      </c>
      <c r="K49" s="1">
        <f>SUM(K4:K48)</f>
        <v>90717</v>
      </c>
      <c r="L49">
        <f>O49/K49</f>
        <v>30.496092242909267</v>
      </c>
      <c r="M49">
        <f>SUM(M4:M48)</f>
        <v>14097085</v>
      </c>
      <c r="N49">
        <f>SUM(N4:N48)</f>
        <v>12960031</v>
      </c>
      <c r="O49">
        <f>SUM(O4:O48)</f>
        <v>2766514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49"/>
  <sheetViews>
    <sheetView zoomScale="80" zoomScaleNormal="80" workbookViewId="0">
      <selection activeCell="C3" sqref="C3"/>
    </sheetView>
  </sheetViews>
  <sheetFormatPr baseColWidth="10" defaultRowHeight="15" x14ac:dyDescent="0.25"/>
  <cols>
    <col min="3" max="3" width="23.42578125" bestFit="1" customWidth="1"/>
    <col min="13" max="15" width="0" hidden="1" customWidth="1"/>
  </cols>
  <sheetData>
    <row r="3" spans="3:15" ht="30" x14ac:dyDescent="0.25">
      <c r="C3" s="2" t="s">
        <v>58</v>
      </c>
      <c r="D3" s="2" t="s">
        <v>57</v>
      </c>
      <c r="E3" s="2" t="s">
        <v>56</v>
      </c>
      <c r="F3" s="2" t="s">
        <v>55</v>
      </c>
      <c r="G3" s="2" t="s">
        <v>54</v>
      </c>
      <c r="H3" s="2" t="s">
        <v>53</v>
      </c>
      <c r="I3" s="2" t="s">
        <v>52</v>
      </c>
      <c r="J3" s="2" t="s">
        <v>51</v>
      </c>
      <c r="K3" s="2" t="s">
        <v>50</v>
      </c>
      <c r="L3" s="2" t="s">
        <v>49</v>
      </c>
      <c r="M3" t="s">
        <v>48</v>
      </c>
      <c r="N3" t="s">
        <v>47</v>
      </c>
      <c r="O3" t="s">
        <v>46</v>
      </c>
    </row>
    <row r="4" spans="3:15" x14ac:dyDescent="0.25">
      <c r="C4" t="s">
        <v>45</v>
      </c>
      <c r="D4" s="1">
        <v>4179</v>
      </c>
      <c r="E4" s="1">
        <v>2377</v>
      </c>
      <c r="F4">
        <v>34</v>
      </c>
      <c r="G4" s="1">
        <v>1994</v>
      </c>
      <c r="H4" s="1">
        <v>1196</v>
      </c>
      <c r="I4">
        <v>60</v>
      </c>
      <c r="J4" s="1">
        <v>2185</v>
      </c>
      <c r="K4" s="1">
        <v>1181</v>
      </c>
      <c r="L4">
        <v>23</v>
      </c>
      <c r="M4">
        <f>F4*E4</f>
        <v>80818</v>
      </c>
      <c r="N4">
        <f>I4*H4</f>
        <v>71760</v>
      </c>
      <c r="O4">
        <f>L4*K4</f>
        <v>27163</v>
      </c>
    </row>
    <row r="5" spans="3:15" x14ac:dyDescent="0.25">
      <c r="C5" t="s">
        <v>44</v>
      </c>
      <c r="D5" s="1">
        <v>14182</v>
      </c>
      <c r="E5" s="1">
        <v>8700</v>
      </c>
      <c r="F5">
        <v>24</v>
      </c>
      <c r="G5" s="1">
        <v>6686</v>
      </c>
      <c r="H5" s="1">
        <v>4095</v>
      </c>
      <c r="I5">
        <v>57</v>
      </c>
      <c r="J5" s="1">
        <v>7496</v>
      </c>
      <c r="K5" s="1">
        <v>4605</v>
      </c>
      <c r="L5">
        <v>13</v>
      </c>
      <c r="M5">
        <f t="shared" ref="M5:M48" si="0">F5*E5</f>
        <v>208800</v>
      </c>
      <c r="N5">
        <f t="shared" ref="N5:N48" si="1">I5*H5</f>
        <v>233415</v>
      </c>
      <c r="O5">
        <f t="shared" ref="O5:O48" si="2">L5*K5</f>
        <v>59865</v>
      </c>
    </row>
    <row r="6" spans="3:15" x14ac:dyDescent="0.25">
      <c r="C6" t="s">
        <v>43</v>
      </c>
      <c r="D6" s="1">
        <v>4950</v>
      </c>
      <c r="E6" s="1">
        <v>2908</v>
      </c>
      <c r="F6">
        <v>22</v>
      </c>
      <c r="G6" s="1">
        <v>1276</v>
      </c>
      <c r="H6">
        <v>785</v>
      </c>
      <c r="I6">
        <v>59</v>
      </c>
      <c r="J6" s="1">
        <v>3674</v>
      </c>
      <c r="K6" s="1">
        <v>2123</v>
      </c>
      <c r="L6">
        <v>16</v>
      </c>
      <c r="M6">
        <f t="shared" si="0"/>
        <v>63976</v>
      </c>
      <c r="N6">
        <f t="shared" si="1"/>
        <v>46315</v>
      </c>
      <c r="O6">
        <f t="shared" si="2"/>
        <v>33968</v>
      </c>
    </row>
    <row r="7" spans="3:15" x14ac:dyDescent="0.25">
      <c r="C7" t="s">
        <v>42</v>
      </c>
      <c r="D7" s="1">
        <v>8322</v>
      </c>
      <c r="E7" s="1">
        <v>5417</v>
      </c>
      <c r="F7">
        <v>28</v>
      </c>
      <c r="G7" s="1">
        <v>4499</v>
      </c>
      <c r="H7" s="1">
        <v>3149</v>
      </c>
      <c r="I7">
        <v>47</v>
      </c>
      <c r="J7" s="1">
        <v>3823</v>
      </c>
      <c r="K7" s="1">
        <v>2268</v>
      </c>
      <c r="L7">
        <v>19</v>
      </c>
      <c r="M7">
        <f t="shared" si="0"/>
        <v>151676</v>
      </c>
      <c r="N7">
        <f t="shared" si="1"/>
        <v>148003</v>
      </c>
      <c r="O7">
        <f t="shared" si="2"/>
        <v>43092</v>
      </c>
    </row>
    <row r="8" spans="3:15" x14ac:dyDescent="0.25">
      <c r="C8" t="s">
        <v>41</v>
      </c>
      <c r="D8" s="1">
        <v>3295</v>
      </c>
      <c r="E8" s="1">
        <v>1834</v>
      </c>
      <c r="F8">
        <v>35</v>
      </c>
      <c r="G8" s="1">
        <v>2086</v>
      </c>
      <c r="H8" s="1">
        <v>1200</v>
      </c>
      <c r="I8">
        <v>58</v>
      </c>
      <c r="J8" s="1">
        <v>1209</v>
      </c>
      <c r="K8">
        <v>634</v>
      </c>
      <c r="L8">
        <v>17</v>
      </c>
      <c r="M8">
        <f t="shared" si="0"/>
        <v>64190</v>
      </c>
      <c r="N8">
        <f t="shared" si="1"/>
        <v>69600</v>
      </c>
      <c r="O8">
        <f t="shared" si="2"/>
        <v>10778</v>
      </c>
    </row>
    <row r="9" spans="3:15" x14ac:dyDescent="0.25">
      <c r="C9" t="s">
        <v>40</v>
      </c>
      <c r="D9" s="1">
        <v>4737</v>
      </c>
      <c r="E9" s="1">
        <v>3320</v>
      </c>
      <c r="F9">
        <v>72</v>
      </c>
      <c r="G9" s="1">
        <v>3928</v>
      </c>
      <c r="H9" s="1">
        <v>2609</v>
      </c>
      <c r="I9">
        <v>82</v>
      </c>
      <c r="J9">
        <v>809</v>
      </c>
      <c r="K9">
        <v>711</v>
      </c>
      <c r="L9">
        <v>53</v>
      </c>
      <c r="M9">
        <f t="shared" si="0"/>
        <v>239040</v>
      </c>
      <c r="N9">
        <f t="shared" si="1"/>
        <v>213938</v>
      </c>
      <c r="O9">
        <f t="shared" si="2"/>
        <v>37683</v>
      </c>
    </row>
    <row r="10" spans="3:15" x14ac:dyDescent="0.25">
      <c r="C10" t="s">
        <v>39</v>
      </c>
      <c r="D10" s="1">
        <v>6806</v>
      </c>
      <c r="E10" s="1">
        <v>4503</v>
      </c>
      <c r="F10">
        <v>54</v>
      </c>
      <c r="G10" s="1">
        <v>4569</v>
      </c>
      <c r="H10" s="1">
        <v>2804</v>
      </c>
      <c r="I10">
        <v>86</v>
      </c>
      <c r="J10" s="1">
        <v>2237</v>
      </c>
      <c r="K10" s="1">
        <v>1699</v>
      </c>
      <c r="L10">
        <v>27</v>
      </c>
      <c r="M10">
        <f t="shared" si="0"/>
        <v>243162</v>
      </c>
      <c r="N10">
        <f t="shared" si="1"/>
        <v>241144</v>
      </c>
      <c r="O10">
        <f t="shared" si="2"/>
        <v>45873</v>
      </c>
    </row>
    <row r="11" spans="3:15" x14ac:dyDescent="0.25">
      <c r="C11" t="s">
        <v>38</v>
      </c>
      <c r="D11" s="1">
        <v>9319</v>
      </c>
      <c r="E11" s="1">
        <v>6068</v>
      </c>
      <c r="F11">
        <v>48</v>
      </c>
      <c r="G11" s="1">
        <v>7153</v>
      </c>
      <c r="H11" s="1">
        <v>4612</v>
      </c>
      <c r="I11">
        <v>72</v>
      </c>
      <c r="J11" s="1">
        <v>2166</v>
      </c>
      <c r="K11" s="1">
        <v>1456</v>
      </c>
      <c r="L11">
        <v>13</v>
      </c>
      <c r="M11">
        <f t="shared" si="0"/>
        <v>291264</v>
      </c>
      <c r="N11">
        <f t="shared" si="1"/>
        <v>332064</v>
      </c>
      <c r="O11">
        <f t="shared" si="2"/>
        <v>18928</v>
      </c>
    </row>
    <row r="12" spans="3:15" x14ac:dyDescent="0.25">
      <c r="C12" t="s">
        <v>37</v>
      </c>
      <c r="D12" s="1">
        <v>4549</v>
      </c>
      <c r="E12" s="1">
        <v>3150</v>
      </c>
      <c r="F12">
        <v>43</v>
      </c>
      <c r="G12" s="1">
        <v>2460</v>
      </c>
      <c r="H12" s="1">
        <v>1643</v>
      </c>
      <c r="I12">
        <v>82</v>
      </c>
      <c r="J12" s="1">
        <v>2089</v>
      </c>
      <c r="K12" s="1">
        <v>1507</v>
      </c>
      <c r="L12">
        <v>24</v>
      </c>
      <c r="M12">
        <f t="shared" si="0"/>
        <v>135450</v>
      </c>
      <c r="N12">
        <f t="shared" si="1"/>
        <v>134726</v>
      </c>
      <c r="O12">
        <f t="shared" si="2"/>
        <v>36168</v>
      </c>
    </row>
    <row r="13" spans="3:15" x14ac:dyDescent="0.25">
      <c r="C13" t="s">
        <v>36</v>
      </c>
      <c r="D13" s="1">
        <v>24341</v>
      </c>
      <c r="E13" s="1">
        <v>12007</v>
      </c>
      <c r="F13">
        <v>36</v>
      </c>
      <c r="G13" s="1">
        <v>18171</v>
      </c>
      <c r="H13" s="1">
        <v>9074</v>
      </c>
      <c r="I13">
        <v>44</v>
      </c>
      <c r="J13" s="1">
        <v>6170</v>
      </c>
      <c r="K13" s="1">
        <v>2933</v>
      </c>
      <c r="L13">
        <v>25</v>
      </c>
      <c r="M13">
        <f t="shared" si="0"/>
        <v>432252</v>
      </c>
      <c r="N13">
        <f t="shared" si="1"/>
        <v>399256</v>
      </c>
      <c r="O13">
        <f t="shared" si="2"/>
        <v>73325</v>
      </c>
    </row>
    <row r="14" spans="3:15" x14ac:dyDescent="0.25">
      <c r="C14" t="s">
        <v>35</v>
      </c>
      <c r="D14" s="1">
        <v>5908</v>
      </c>
      <c r="E14" s="1">
        <v>3965</v>
      </c>
      <c r="F14">
        <v>44</v>
      </c>
      <c r="G14" s="1">
        <v>5174</v>
      </c>
      <c r="H14" s="1">
        <v>2914</v>
      </c>
      <c r="I14">
        <v>57</v>
      </c>
      <c r="J14">
        <v>734</v>
      </c>
      <c r="K14" s="1">
        <v>1051</v>
      </c>
      <c r="L14">
        <v>33</v>
      </c>
      <c r="M14">
        <f t="shared" si="0"/>
        <v>174460</v>
      </c>
      <c r="N14">
        <f t="shared" si="1"/>
        <v>166098</v>
      </c>
      <c r="O14">
        <f t="shared" si="2"/>
        <v>34683</v>
      </c>
    </row>
    <row r="15" spans="3:15" x14ac:dyDescent="0.25">
      <c r="C15" t="s">
        <v>34</v>
      </c>
      <c r="D15" s="1">
        <v>8067</v>
      </c>
      <c r="E15" s="1">
        <v>5160</v>
      </c>
      <c r="F15">
        <v>43</v>
      </c>
      <c r="G15" s="1">
        <v>5791</v>
      </c>
      <c r="H15" s="1">
        <v>3715</v>
      </c>
      <c r="I15">
        <v>66</v>
      </c>
      <c r="J15" s="1">
        <v>2276</v>
      </c>
      <c r="K15" s="1">
        <v>1445</v>
      </c>
      <c r="L15">
        <v>16</v>
      </c>
      <c r="M15">
        <f t="shared" si="0"/>
        <v>221880</v>
      </c>
      <c r="N15">
        <f t="shared" si="1"/>
        <v>245190</v>
      </c>
      <c r="O15">
        <f t="shared" si="2"/>
        <v>23120</v>
      </c>
    </row>
    <row r="16" spans="3:15" x14ac:dyDescent="0.25">
      <c r="C16" t="s">
        <v>33</v>
      </c>
      <c r="D16">
        <v>312</v>
      </c>
      <c r="E16">
        <v>92</v>
      </c>
      <c r="F16">
        <v>58</v>
      </c>
      <c r="G16">
        <v>0</v>
      </c>
      <c r="H16">
        <v>0</v>
      </c>
      <c r="I16">
        <v>0</v>
      </c>
      <c r="J16">
        <v>312</v>
      </c>
      <c r="K16">
        <v>92</v>
      </c>
      <c r="L16">
        <v>58</v>
      </c>
      <c r="M16">
        <f t="shared" si="0"/>
        <v>5336</v>
      </c>
      <c r="N16">
        <f t="shared" si="1"/>
        <v>0</v>
      </c>
      <c r="O16">
        <f t="shared" si="2"/>
        <v>5336</v>
      </c>
    </row>
    <row r="17" spans="3:15" x14ac:dyDescent="0.25">
      <c r="C17" t="s">
        <v>32</v>
      </c>
      <c r="D17" s="1">
        <v>4570</v>
      </c>
      <c r="E17" s="1">
        <v>3201</v>
      </c>
      <c r="F17">
        <v>32</v>
      </c>
      <c r="G17" s="1">
        <v>2594</v>
      </c>
      <c r="H17" s="1">
        <v>1858</v>
      </c>
      <c r="I17">
        <v>55</v>
      </c>
      <c r="J17" s="1">
        <v>1976</v>
      </c>
      <c r="K17" s="1">
        <v>1343</v>
      </c>
      <c r="L17">
        <v>18</v>
      </c>
      <c r="M17">
        <f t="shared" si="0"/>
        <v>102432</v>
      </c>
      <c r="N17">
        <f t="shared" si="1"/>
        <v>102190</v>
      </c>
      <c r="O17">
        <f t="shared" si="2"/>
        <v>24174</v>
      </c>
    </row>
    <row r="18" spans="3:15" x14ac:dyDescent="0.25">
      <c r="C18" t="s">
        <v>31</v>
      </c>
      <c r="D18" s="1">
        <v>5480</v>
      </c>
      <c r="E18" s="1">
        <v>3077</v>
      </c>
      <c r="F18">
        <v>23</v>
      </c>
      <c r="G18" s="1">
        <v>2557</v>
      </c>
      <c r="H18" s="1">
        <v>1430</v>
      </c>
      <c r="I18">
        <v>48</v>
      </c>
      <c r="J18" s="1">
        <v>2923</v>
      </c>
      <c r="K18" s="1">
        <v>1647</v>
      </c>
      <c r="L18">
        <v>13</v>
      </c>
      <c r="M18">
        <f t="shared" si="0"/>
        <v>70771</v>
      </c>
      <c r="N18">
        <f t="shared" si="1"/>
        <v>68640</v>
      </c>
      <c r="O18">
        <f t="shared" si="2"/>
        <v>21411</v>
      </c>
    </row>
    <row r="19" spans="3:15" x14ac:dyDescent="0.25">
      <c r="C19" t="s">
        <v>30</v>
      </c>
      <c r="D19" s="1">
        <v>8801</v>
      </c>
      <c r="E19" s="1">
        <v>5827</v>
      </c>
      <c r="F19">
        <v>33</v>
      </c>
      <c r="G19" s="1">
        <v>4716</v>
      </c>
      <c r="H19" s="1">
        <v>3308</v>
      </c>
      <c r="I19">
        <v>56</v>
      </c>
      <c r="J19" s="1">
        <v>4085</v>
      </c>
      <c r="K19" s="1">
        <v>2519</v>
      </c>
      <c r="L19">
        <v>20</v>
      </c>
      <c r="M19">
        <f t="shared" si="0"/>
        <v>192291</v>
      </c>
      <c r="N19">
        <f t="shared" si="1"/>
        <v>185248</v>
      </c>
      <c r="O19">
        <f t="shared" si="2"/>
        <v>50380</v>
      </c>
    </row>
    <row r="20" spans="3:15" x14ac:dyDescent="0.25">
      <c r="C20" t="s">
        <v>29</v>
      </c>
      <c r="D20" s="1">
        <v>4023</v>
      </c>
      <c r="E20" s="1">
        <v>3114</v>
      </c>
      <c r="F20">
        <v>39</v>
      </c>
      <c r="G20" s="1">
        <v>2020</v>
      </c>
      <c r="H20" s="1">
        <v>1909</v>
      </c>
      <c r="I20">
        <v>69</v>
      </c>
      <c r="J20" s="1">
        <v>2003</v>
      </c>
      <c r="K20" s="1">
        <v>1205</v>
      </c>
      <c r="L20">
        <v>14</v>
      </c>
      <c r="M20">
        <f t="shared" si="0"/>
        <v>121446</v>
      </c>
      <c r="N20">
        <f t="shared" si="1"/>
        <v>131721</v>
      </c>
      <c r="O20">
        <f t="shared" si="2"/>
        <v>16870</v>
      </c>
    </row>
    <row r="21" spans="3:15" x14ac:dyDescent="0.25">
      <c r="C21" t="s">
        <v>28</v>
      </c>
      <c r="D21" s="1">
        <v>8138</v>
      </c>
      <c r="E21" s="1">
        <v>4359</v>
      </c>
      <c r="F21">
        <v>24</v>
      </c>
      <c r="G21" s="1">
        <v>2268</v>
      </c>
      <c r="H21" s="1">
        <v>1257</v>
      </c>
      <c r="I21">
        <v>54</v>
      </c>
      <c r="J21" s="1">
        <v>5870</v>
      </c>
      <c r="K21" s="1">
        <v>3102</v>
      </c>
      <c r="L21">
        <v>19</v>
      </c>
      <c r="M21">
        <f t="shared" si="0"/>
        <v>104616</v>
      </c>
      <c r="N21">
        <f t="shared" si="1"/>
        <v>67878</v>
      </c>
      <c r="O21">
        <f t="shared" si="2"/>
        <v>58938</v>
      </c>
    </row>
    <row r="22" spans="3:15" x14ac:dyDescent="0.25">
      <c r="C22" t="s">
        <v>27</v>
      </c>
      <c r="D22" s="1">
        <v>2209</v>
      </c>
      <c r="E22" s="1">
        <v>1873</v>
      </c>
      <c r="F22">
        <v>73</v>
      </c>
      <c r="G22" s="1">
        <v>1992</v>
      </c>
      <c r="H22" s="1">
        <v>1417</v>
      </c>
      <c r="I22">
        <v>65</v>
      </c>
      <c r="J22">
        <v>217</v>
      </c>
      <c r="K22">
        <v>456</v>
      </c>
      <c r="L22">
        <v>91</v>
      </c>
      <c r="M22">
        <f t="shared" si="0"/>
        <v>136729</v>
      </c>
      <c r="N22">
        <f t="shared" si="1"/>
        <v>92105</v>
      </c>
      <c r="O22">
        <f t="shared" si="2"/>
        <v>41496</v>
      </c>
    </row>
    <row r="23" spans="3:15" x14ac:dyDescent="0.25">
      <c r="C23" t="s">
        <v>26</v>
      </c>
      <c r="D23" s="1">
        <v>4775</v>
      </c>
      <c r="E23" s="1">
        <v>3879</v>
      </c>
      <c r="F23">
        <v>64</v>
      </c>
      <c r="G23" s="1">
        <v>4250</v>
      </c>
      <c r="H23" s="1">
        <v>3306</v>
      </c>
      <c r="I23">
        <v>74</v>
      </c>
      <c r="J23">
        <v>525</v>
      </c>
      <c r="K23">
        <v>573</v>
      </c>
      <c r="L23">
        <v>40</v>
      </c>
      <c r="M23">
        <f t="shared" si="0"/>
        <v>248256</v>
      </c>
      <c r="N23">
        <f t="shared" si="1"/>
        <v>244644</v>
      </c>
      <c r="O23">
        <f t="shared" si="2"/>
        <v>22920</v>
      </c>
    </row>
    <row r="24" spans="3:15" x14ac:dyDescent="0.25">
      <c r="C24" t="s">
        <v>25</v>
      </c>
      <c r="D24" s="1">
        <v>5995</v>
      </c>
      <c r="E24" s="1">
        <v>4049</v>
      </c>
      <c r="F24">
        <v>27</v>
      </c>
      <c r="G24" s="1">
        <v>3504</v>
      </c>
      <c r="H24" s="1">
        <v>2348</v>
      </c>
      <c r="I24">
        <v>56</v>
      </c>
      <c r="J24" s="1">
        <v>2491</v>
      </c>
      <c r="K24" s="1">
        <v>1701</v>
      </c>
      <c r="L24">
        <v>10</v>
      </c>
      <c r="M24">
        <f t="shared" si="0"/>
        <v>109323</v>
      </c>
      <c r="N24">
        <f t="shared" si="1"/>
        <v>131488</v>
      </c>
      <c r="O24">
        <f t="shared" si="2"/>
        <v>17010</v>
      </c>
    </row>
    <row r="25" spans="3:15" x14ac:dyDescent="0.25">
      <c r="C25" t="s">
        <v>24</v>
      </c>
      <c r="D25" s="1">
        <v>6735</v>
      </c>
      <c r="E25" s="1">
        <v>4071</v>
      </c>
      <c r="F25">
        <v>21</v>
      </c>
      <c r="G25" s="1">
        <v>3057</v>
      </c>
      <c r="H25" s="1">
        <v>1878</v>
      </c>
      <c r="I25">
        <v>44</v>
      </c>
      <c r="J25" s="1">
        <v>3678</v>
      </c>
      <c r="K25" s="1">
        <v>2193</v>
      </c>
      <c r="L25">
        <v>15</v>
      </c>
      <c r="M25">
        <f t="shared" si="0"/>
        <v>85491</v>
      </c>
      <c r="N25">
        <f t="shared" si="1"/>
        <v>82632</v>
      </c>
      <c r="O25">
        <f t="shared" si="2"/>
        <v>32895</v>
      </c>
    </row>
    <row r="26" spans="3:15" x14ac:dyDescent="0.25">
      <c r="C26" t="s">
        <v>23</v>
      </c>
      <c r="D26" s="1">
        <v>4122</v>
      </c>
      <c r="E26" s="1">
        <v>3217</v>
      </c>
      <c r="F26">
        <v>60</v>
      </c>
      <c r="G26" s="1">
        <v>3484</v>
      </c>
      <c r="H26" s="1">
        <v>2296</v>
      </c>
      <c r="I26">
        <v>72</v>
      </c>
      <c r="J26">
        <v>638</v>
      </c>
      <c r="K26">
        <v>921</v>
      </c>
      <c r="L26">
        <v>47</v>
      </c>
      <c r="M26">
        <f t="shared" si="0"/>
        <v>193020</v>
      </c>
      <c r="N26">
        <f t="shared" si="1"/>
        <v>165312</v>
      </c>
      <c r="O26">
        <f t="shared" si="2"/>
        <v>43287</v>
      </c>
    </row>
    <row r="27" spans="3:15" x14ac:dyDescent="0.25">
      <c r="C27" t="s">
        <v>22</v>
      </c>
      <c r="D27" s="1">
        <v>9333</v>
      </c>
      <c r="E27" s="1">
        <v>6008</v>
      </c>
      <c r="F27">
        <v>38</v>
      </c>
      <c r="G27" s="1">
        <v>7875</v>
      </c>
      <c r="H27" s="1">
        <v>4907</v>
      </c>
      <c r="I27">
        <v>48</v>
      </c>
      <c r="J27" s="1">
        <v>1458</v>
      </c>
      <c r="K27" s="1">
        <v>1101</v>
      </c>
      <c r="L27">
        <v>23</v>
      </c>
      <c r="M27">
        <f t="shared" si="0"/>
        <v>228304</v>
      </c>
      <c r="N27">
        <f t="shared" si="1"/>
        <v>235536</v>
      </c>
      <c r="O27">
        <f t="shared" si="2"/>
        <v>25323</v>
      </c>
    </row>
    <row r="28" spans="3:15" x14ac:dyDescent="0.25">
      <c r="C28" t="s">
        <v>21</v>
      </c>
      <c r="D28" s="1">
        <v>38495</v>
      </c>
      <c r="E28" s="1">
        <v>21377</v>
      </c>
      <c r="F28">
        <v>39</v>
      </c>
      <c r="G28" s="1">
        <v>20341</v>
      </c>
      <c r="H28" s="1">
        <v>12268</v>
      </c>
      <c r="I28">
        <v>53</v>
      </c>
      <c r="J28" s="1">
        <v>18154</v>
      </c>
      <c r="K28" s="1">
        <v>9109</v>
      </c>
      <c r="L28">
        <v>30</v>
      </c>
      <c r="M28">
        <f t="shared" si="0"/>
        <v>833703</v>
      </c>
      <c r="N28">
        <f t="shared" si="1"/>
        <v>650204</v>
      </c>
      <c r="O28">
        <f t="shared" si="2"/>
        <v>273270</v>
      </c>
    </row>
    <row r="29" spans="3:15" x14ac:dyDescent="0.25">
      <c r="C29" t="s">
        <v>20</v>
      </c>
      <c r="D29" s="1">
        <v>24724</v>
      </c>
      <c r="E29" s="1">
        <v>15154</v>
      </c>
      <c r="F29">
        <v>43</v>
      </c>
      <c r="G29" s="1">
        <v>22469</v>
      </c>
      <c r="H29" s="1">
        <v>12721</v>
      </c>
      <c r="I29">
        <v>49</v>
      </c>
      <c r="J29" s="1">
        <v>2255</v>
      </c>
      <c r="K29" s="1">
        <v>2433</v>
      </c>
      <c r="L29">
        <v>32</v>
      </c>
      <c r="M29">
        <f t="shared" si="0"/>
        <v>651622</v>
      </c>
      <c r="N29">
        <f t="shared" si="1"/>
        <v>623329</v>
      </c>
      <c r="O29">
        <f t="shared" si="2"/>
        <v>77856</v>
      </c>
    </row>
    <row r="30" spans="3:15" x14ac:dyDescent="0.25">
      <c r="C30" t="s">
        <v>19</v>
      </c>
      <c r="D30">
        <v>310</v>
      </c>
      <c r="E30">
        <v>67</v>
      </c>
      <c r="F30">
        <v>45</v>
      </c>
      <c r="G30">
        <v>0</v>
      </c>
      <c r="H30">
        <v>0</v>
      </c>
      <c r="I30">
        <v>0</v>
      </c>
      <c r="J30">
        <v>310</v>
      </c>
      <c r="K30">
        <v>67</v>
      </c>
      <c r="L30">
        <v>45</v>
      </c>
      <c r="M30">
        <f t="shared" si="0"/>
        <v>3015</v>
      </c>
      <c r="N30">
        <f t="shared" si="1"/>
        <v>0</v>
      </c>
      <c r="O30">
        <f t="shared" si="2"/>
        <v>3015</v>
      </c>
    </row>
    <row r="31" spans="3:15" x14ac:dyDescent="0.25">
      <c r="C31" t="s">
        <v>18</v>
      </c>
      <c r="D31" s="1">
        <v>12329</v>
      </c>
      <c r="E31" s="1">
        <v>9401</v>
      </c>
      <c r="F31">
        <v>42</v>
      </c>
      <c r="G31" s="1">
        <v>9432</v>
      </c>
      <c r="H31" s="1">
        <v>6766</v>
      </c>
      <c r="I31">
        <v>60</v>
      </c>
      <c r="J31" s="1">
        <v>2897</v>
      </c>
      <c r="K31" s="1">
        <v>2635</v>
      </c>
      <c r="L31">
        <v>24</v>
      </c>
      <c r="M31">
        <f t="shared" si="0"/>
        <v>394842</v>
      </c>
      <c r="N31">
        <f t="shared" si="1"/>
        <v>405960</v>
      </c>
      <c r="O31">
        <f t="shared" si="2"/>
        <v>63240</v>
      </c>
    </row>
    <row r="32" spans="3:15" x14ac:dyDescent="0.25">
      <c r="C32" t="s">
        <v>17</v>
      </c>
      <c r="D32" s="1">
        <v>6383</v>
      </c>
      <c r="E32" s="1">
        <v>3404</v>
      </c>
      <c r="F32">
        <v>73</v>
      </c>
      <c r="G32" s="1">
        <v>3875</v>
      </c>
      <c r="H32" s="1">
        <v>1910</v>
      </c>
      <c r="I32">
        <v>141</v>
      </c>
      <c r="J32" s="1">
        <v>2508</v>
      </c>
      <c r="K32" s="1">
        <v>1494</v>
      </c>
      <c r="L32">
        <v>25</v>
      </c>
      <c r="M32">
        <f t="shared" si="0"/>
        <v>248492</v>
      </c>
      <c r="N32">
        <f t="shared" si="1"/>
        <v>269310</v>
      </c>
      <c r="O32">
        <f t="shared" si="2"/>
        <v>37350</v>
      </c>
    </row>
    <row r="33" spans="3:15" x14ac:dyDescent="0.25">
      <c r="C33" t="s">
        <v>16</v>
      </c>
      <c r="D33" s="1">
        <v>5233</v>
      </c>
      <c r="E33" s="1">
        <v>3328</v>
      </c>
      <c r="F33">
        <v>37</v>
      </c>
      <c r="G33" s="1">
        <v>3424</v>
      </c>
      <c r="H33" s="1">
        <v>2194</v>
      </c>
      <c r="I33">
        <v>74</v>
      </c>
      <c r="J33" s="1">
        <v>1809</v>
      </c>
      <c r="K33" s="1">
        <v>1134</v>
      </c>
      <c r="L33">
        <v>13</v>
      </c>
      <c r="M33">
        <f t="shared" si="0"/>
        <v>123136</v>
      </c>
      <c r="N33">
        <f t="shared" si="1"/>
        <v>162356</v>
      </c>
      <c r="O33">
        <f t="shared" si="2"/>
        <v>14742</v>
      </c>
    </row>
    <row r="34" spans="3:15" x14ac:dyDescent="0.25">
      <c r="C34" t="s">
        <v>15</v>
      </c>
      <c r="D34" s="1">
        <v>2135</v>
      </c>
      <c r="E34" s="1">
        <v>1444</v>
      </c>
      <c r="F34">
        <v>39</v>
      </c>
      <c r="G34" s="1">
        <v>1044</v>
      </c>
      <c r="H34">
        <v>402</v>
      </c>
      <c r="I34">
        <v>140</v>
      </c>
      <c r="J34" s="1">
        <v>1091</v>
      </c>
      <c r="K34" s="1">
        <v>1042</v>
      </c>
      <c r="L34">
        <v>17</v>
      </c>
      <c r="M34">
        <f t="shared" si="0"/>
        <v>56316</v>
      </c>
      <c r="N34">
        <f t="shared" si="1"/>
        <v>56280</v>
      </c>
      <c r="O34">
        <f t="shared" si="2"/>
        <v>17714</v>
      </c>
    </row>
    <row r="35" spans="3:15" x14ac:dyDescent="0.25">
      <c r="C35" t="s">
        <v>14</v>
      </c>
      <c r="D35" s="1">
        <v>9856</v>
      </c>
      <c r="E35" s="1">
        <v>6651</v>
      </c>
      <c r="F35">
        <v>31</v>
      </c>
      <c r="G35" s="1">
        <v>7120</v>
      </c>
      <c r="H35" s="1">
        <v>4390</v>
      </c>
      <c r="I35">
        <v>41</v>
      </c>
      <c r="J35" s="1">
        <v>2736</v>
      </c>
      <c r="K35" s="1">
        <v>2261</v>
      </c>
      <c r="L35">
        <v>18</v>
      </c>
      <c r="M35">
        <f t="shared" si="0"/>
        <v>206181</v>
      </c>
      <c r="N35">
        <f t="shared" si="1"/>
        <v>179990</v>
      </c>
      <c r="O35">
        <f t="shared" si="2"/>
        <v>40698</v>
      </c>
    </row>
    <row r="36" spans="3:15" x14ac:dyDescent="0.25">
      <c r="C36" t="s">
        <v>13</v>
      </c>
      <c r="D36" s="1">
        <v>15347</v>
      </c>
      <c r="E36" s="1">
        <v>10844</v>
      </c>
      <c r="F36">
        <v>45</v>
      </c>
      <c r="G36" s="1">
        <v>10477</v>
      </c>
      <c r="H36" s="1">
        <v>7281</v>
      </c>
      <c r="I36">
        <v>75</v>
      </c>
      <c r="J36" s="1">
        <v>4870</v>
      </c>
      <c r="K36" s="1">
        <v>3563</v>
      </c>
      <c r="L36">
        <v>19</v>
      </c>
      <c r="M36">
        <f t="shared" si="0"/>
        <v>487980</v>
      </c>
      <c r="N36">
        <f t="shared" si="1"/>
        <v>546075</v>
      </c>
      <c r="O36">
        <f t="shared" si="2"/>
        <v>67697</v>
      </c>
    </row>
    <row r="37" spans="3:15" x14ac:dyDescent="0.25">
      <c r="C37" t="s">
        <v>12</v>
      </c>
      <c r="D37" s="1">
        <v>6112</v>
      </c>
      <c r="E37" s="1">
        <v>3544</v>
      </c>
      <c r="F37">
        <v>29</v>
      </c>
      <c r="G37" s="1">
        <v>4079</v>
      </c>
      <c r="H37" s="1">
        <v>2185</v>
      </c>
      <c r="I37">
        <v>50</v>
      </c>
      <c r="J37" s="1">
        <v>2033</v>
      </c>
      <c r="K37" s="1">
        <v>1359</v>
      </c>
      <c r="L37">
        <v>14</v>
      </c>
      <c r="M37">
        <f t="shared" si="0"/>
        <v>102776</v>
      </c>
      <c r="N37">
        <f t="shared" si="1"/>
        <v>109250</v>
      </c>
      <c r="O37">
        <f t="shared" si="2"/>
        <v>19026</v>
      </c>
    </row>
    <row r="38" spans="3:15" x14ac:dyDescent="0.25">
      <c r="C38" t="s">
        <v>11</v>
      </c>
      <c r="D38" s="1">
        <v>2169</v>
      </c>
      <c r="E38" s="1">
        <v>2255</v>
      </c>
      <c r="F38">
        <v>77</v>
      </c>
      <c r="G38" s="1">
        <v>1956</v>
      </c>
      <c r="H38" s="1">
        <v>1745</v>
      </c>
      <c r="I38">
        <v>112</v>
      </c>
      <c r="J38">
        <v>213</v>
      </c>
      <c r="K38">
        <v>510</v>
      </c>
      <c r="L38">
        <v>27</v>
      </c>
      <c r="M38">
        <f t="shared" si="0"/>
        <v>173635</v>
      </c>
      <c r="N38">
        <f t="shared" si="1"/>
        <v>195440</v>
      </c>
      <c r="O38">
        <f t="shared" si="2"/>
        <v>13770</v>
      </c>
    </row>
    <row r="39" spans="3:15" x14ac:dyDescent="0.25">
      <c r="C39" t="s">
        <v>10</v>
      </c>
      <c r="D39" s="1">
        <v>4925</v>
      </c>
      <c r="E39" s="1">
        <v>3932</v>
      </c>
      <c r="F39">
        <v>39</v>
      </c>
      <c r="G39" s="1">
        <v>2931</v>
      </c>
      <c r="H39" s="1">
        <v>2629</v>
      </c>
      <c r="I39">
        <v>45</v>
      </c>
      <c r="J39" s="1">
        <v>1994</v>
      </c>
      <c r="K39" s="1">
        <v>1303</v>
      </c>
      <c r="L39">
        <v>33</v>
      </c>
      <c r="M39">
        <f t="shared" si="0"/>
        <v>153348</v>
      </c>
      <c r="N39">
        <f t="shared" si="1"/>
        <v>118305</v>
      </c>
      <c r="O39">
        <f t="shared" si="2"/>
        <v>42999</v>
      </c>
    </row>
    <row r="40" spans="3:15" x14ac:dyDescent="0.25">
      <c r="C40" t="s">
        <v>9</v>
      </c>
      <c r="D40" s="1">
        <v>5399</v>
      </c>
      <c r="E40" s="1">
        <v>3525</v>
      </c>
      <c r="F40">
        <v>36</v>
      </c>
      <c r="G40" s="1">
        <v>3393</v>
      </c>
      <c r="H40" s="1">
        <v>2234</v>
      </c>
      <c r="I40">
        <v>69</v>
      </c>
      <c r="J40" s="1">
        <v>2006</v>
      </c>
      <c r="K40" s="1">
        <v>1291</v>
      </c>
      <c r="L40">
        <v>14</v>
      </c>
      <c r="M40">
        <f t="shared" si="0"/>
        <v>126900</v>
      </c>
      <c r="N40">
        <f t="shared" si="1"/>
        <v>154146</v>
      </c>
      <c r="O40">
        <f t="shared" si="2"/>
        <v>18074</v>
      </c>
    </row>
    <row r="41" spans="3:15" x14ac:dyDescent="0.25">
      <c r="C41" t="s">
        <v>8</v>
      </c>
      <c r="D41" s="1">
        <v>28706</v>
      </c>
      <c r="E41" s="1">
        <v>11610</v>
      </c>
      <c r="F41">
        <v>36</v>
      </c>
      <c r="G41" s="1">
        <v>22257</v>
      </c>
      <c r="H41" s="1">
        <v>7941</v>
      </c>
      <c r="I41">
        <v>65</v>
      </c>
      <c r="J41" s="1">
        <v>6449</v>
      </c>
      <c r="K41" s="1">
        <v>3669</v>
      </c>
      <c r="L41">
        <v>15</v>
      </c>
      <c r="M41">
        <f t="shared" si="0"/>
        <v>417960</v>
      </c>
      <c r="N41">
        <f t="shared" si="1"/>
        <v>516165</v>
      </c>
      <c r="O41">
        <f t="shared" si="2"/>
        <v>55035</v>
      </c>
    </row>
    <row r="42" spans="3:15" x14ac:dyDescent="0.25">
      <c r="C42" t="s">
        <v>7</v>
      </c>
      <c r="D42" s="1">
        <v>3432</v>
      </c>
      <c r="E42" s="1">
        <v>2513</v>
      </c>
      <c r="F42">
        <v>31</v>
      </c>
      <c r="G42" s="1">
        <v>1939</v>
      </c>
      <c r="H42" s="1">
        <v>1300</v>
      </c>
      <c r="I42">
        <v>63</v>
      </c>
      <c r="J42" s="1">
        <v>1493</v>
      </c>
      <c r="K42" s="1">
        <v>1213</v>
      </c>
      <c r="L42">
        <v>12</v>
      </c>
      <c r="M42">
        <f t="shared" si="0"/>
        <v>77903</v>
      </c>
      <c r="N42">
        <f t="shared" si="1"/>
        <v>81900</v>
      </c>
      <c r="O42">
        <f t="shared" si="2"/>
        <v>14556</v>
      </c>
    </row>
    <row r="43" spans="3:15" x14ac:dyDescent="0.25">
      <c r="C43" t="s">
        <v>6</v>
      </c>
      <c r="D43" s="1">
        <v>3818</v>
      </c>
      <c r="E43" s="1">
        <v>2411</v>
      </c>
      <c r="F43">
        <v>33</v>
      </c>
      <c r="G43" s="1">
        <v>2172</v>
      </c>
      <c r="H43" s="1">
        <v>1225</v>
      </c>
      <c r="I43">
        <v>59</v>
      </c>
      <c r="J43" s="1">
        <v>1646</v>
      </c>
      <c r="K43" s="1">
        <v>1186</v>
      </c>
      <c r="L43">
        <v>19</v>
      </c>
      <c r="M43">
        <f t="shared" si="0"/>
        <v>79563</v>
      </c>
      <c r="N43">
        <f t="shared" si="1"/>
        <v>72275</v>
      </c>
      <c r="O43">
        <f t="shared" si="2"/>
        <v>22534</v>
      </c>
    </row>
    <row r="44" spans="3:15" x14ac:dyDescent="0.25">
      <c r="C44" t="s">
        <v>5</v>
      </c>
      <c r="D44" s="1">
        <v>6911</v>
      </c>
      <c r="E44" s="1">
        <v>5495</v>
      </c>
      <c r="F44">
        <v>41</v>
      </c>
      <c r="G44" s="1">
        <v>4172</v>
      </c>
      <c r="H44" s="1">
        <v>3656</v>
      </c>
      <c r="I44">
        <v>66</v>
      </c>
      <c r="J44" s="1">
        <v>2739</v>
      </c>
      <c r="K44" s="1">
        <v>1839</v>
      </c>
      <c r="L44">
        <v>18</v>
      </c>
      <c r="M44">
        <f t="shared" si="0"/>
        <v>225295</v>
      </c>
      <c r="N44">
        <f t="shared" si="1"/>
        <v>241296</v>
      </c>
      <c r="O44">
        <f t="shared" si="2"/>
        <v>33102</v>
      </c>
    </row>
    <row r="45" spans="3:15" x14ac:dyDescent="0.25">
      <c r="C45" t="s">
        <v>4</v>
      </c>
      <c r="D45" s="1">
        <v>19238</v>
      </c>
      <c r="E45" s="1">
        <v>12000</v>
      </c>
      <c r="F45">
        <v>50</v>
      </c>
      <c r="G45" s="1">
        <v>12679</v>
      </c>
      <c r="H45" s="1">
        <v>7346</v>
      </c>
      <c r="I45">
        <v>62</v>
      </c>
      <c r="J45" s="1">
        <v>6559</v>
      </c>
      <c r="K45" s="1">
        <v>4654</v>
      </c>
      <c r="L45">
        <v>39</v>
      </c>
      <c r="M45">
        <f t="shared" si="0"/>
        <v>600000</v>
      </c>
      <c r="N45">
        <f t="shared" si="1"/>
        <v>455452</v>
      </c>
      <c r="O45">
        <f t="shared" si="2"/>
        <v>181506</v>
      </c>
    </row>
    <row r="46" spans="3:15" x14ac:dyDescent="0.25">
      <c r="C46" t="s">
        <v>3</v>
      </c>
      <c r="D46" s="1">
        <v>5441</v>
      </c>
      <c r="E46" s="1">
        <v>3429</v>
      </c>
      <c r="F46">
        <v>51</v>
      </c>
      <c r="G46" s="1">
        <v>3435</v>
      </c>
      <c r="H46" s="1">
        <v>2237</v>
      </c>
      <c r="I46">
        <v>86</v>
      </c>
      <c r="J46" s="1">
        <v>2006</v>
      </c>
      <c r="K46" s="1">
        <v>1192</v>
      </c>
      <c r="L46">
        <v>19</v>
      </c>
      <c r="M46">
        <f t="shared" si="0"/>
        <v>174879</v>
      </c>
      <c r="N46">
        <f t="shared" si="1"/>
        <v>192382</v>
      </c>
      <c r="O46">
        <f t="shared" si="2"/>
        <v>22648</v>
      </c>
    </row>
    <row r="47" spans="3:15" x14ac:dyDescent="0.25">
      <c r="C47" t="s">
        <v>2</v>
      </c>
      <c r="D47" s="1">
        <v>4578</v>
      </c>
      <c r="E47" s="1">
        <v>1912</v>
      </c>
      <c r="F47">
        <v>66</v>
      </c>
      <c r="G47" s="1">
        <v>3116</v>
      </c>
      <c r="H47" s="1">
        <v>1109</v>
      </c>
      <c r="I47">
        <v>142</v>
      </c>
      <c r="J47" s="1">
        <v>1462</v>
      </c>
      <c r="K47">
        <v>803</v>
      </c>
      <c r="L47">
        <v>15</v>
      </c>
      <c r="M47">
        <f t="shared" si="0"/>
        <v>126192</v>
      </c>
      <c r="N47">
        <f t="shared" si="1"/>
        <v>157478</v>
      </c>
      <c r="O47">
        <f t="shared" si="2"/>
        <v>12045</v>
      </c>
    </row>
    <row r="48" spans="3:15" x14ac:dyDescent="0.25">
      <c r="C48" t="s">
        <v>1</v>
      </c>
      <c r="D48" s="1">
        <v>7163</v>
      </c>
      <c r="E48" s="1">
        <v>4498</v>
      </c>
      <c r="F48">
        <v>39</v>
      </c>
      <c r="G48" s="1">
        <v>3854</v>
      </c>
      <c r="H48" s="1">
        <v>2292</v>
      </c>
      <c r="I48">
        <v>73</v>
      </c>
      <c r="J48" s="1">
        <v>3309</v>
      </c>
      <c r="K48" s="1">
        <v>2206</v>
      </c>
      <c r="L48">
        <v>20</v>
      </c>
      <c r="M48">
        <f t="shared" si="0"/>
        <v>175422</v>
      </c>
      <c r="N48">
        <f t="shared" si="1"/>
        <v>167316</v>
      </c>
      <c r="O48">
        <f t="shared" si="2"/>
        <v>44120</v>
      </c>
    </row>
    <row r="49" spans="3:15" x14ac:dyDescent="0.25">
      <c r="C49" t="s">
        <v>0</v>
      </c>
      <c r="D49" s="1">
        <f>SUM(D4:D48)</f>
        <v>375852</v>
      </c>
      <c r="E49" s="1">
        <f>SUM(E4:E48)</f>
        <v>230970</v>
      </c>
      <c r="F49">
        <f>M49/E49</f>
        <v>40.456089535437499</v>
      </c>
      <c r="G49" s="1">
        <f>SUM(G4:G48)</f>
        <v>246269</v>
      </c>
      <c r="H49" s="1">
        <f>SUM(H4:H48)</f>
        <v>147541</v>
      </c>
      <c r="I49">
        <f>N49/H49</f>
        <v>62.11027443219173</v>
      </c>
      <c r="J49" s="1">
        <f>SUM(J4:J48)</f>
        <v>129583</v>
      </c>
      <c r="K49" s="1">
        <f>SUM(K4:K48)</f>
        <v>83429</v>
      </c>
      <c r="L49">
        <f>O49/K49</f>
        <v>22.530331179805582</v>
      </c>
      <c r="M49">
        <f>SUM(M4:M48)</f>
        <v>9344143</v>
      </c>
      <c r="N49">
        <f>SUM(N4:N48)</f>
        <v>9163812</v>
      </c>
      <c r="O49">
        <f>SUM(O4:O48)</f>
        <v>1879683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51"/>
  <sheetViews>
    <sheetView workbookViewId="0">
      <selection activeCell="C3" sqref="C3"/>
    </sheetView>
  </sheetViews>
  <sheetFormatPr baseColWidth="10" defaultRowHeight="15" x14ac:dyDescent="0.25"/>
  <cols>
    <col min="3" max="3" width="21" bestFit="1" customWidth="1"/>
    <col min="13" max="15" width="0" hidden="1" customWidth="1"/>
  </cols>
  <sheetData>
    <row r="3" spans="3:15" ht="30" x14ac:dyDescent="0.25">
      <c r="C3" s="2" t="s">
        <v>58</v>
      </c>
      <c r="D3" s="2" t="s">
        <v>57</v>
      </c>
      <c r="E3" s="2" t="s">
        <v>56</v>
      </c>
      <c r="F3" s="2" t="s">
        <v>55</v>
      </c>
      <c r="G3" s="2" t="s">
        <v>54</v>
      </c>
      <c r="H3" s="2" t="s">
        <v>53</v>
      </c>
      <c r="I3" s="2" t="s">
        <v>52</v>
      </c>
      <c r="J3" s="2" t="s">
        <v>51</v>
      </c>
      <c r="K3" s="2" t="s">
        <v>50</v>
      </c>
      <c r="L3" s="2" t="s">
        <v>49</v>
      </c>
      <c r="M3" t="s">
        <v>48</v>
      </c>
      <c r="N3" t="s">
        <v>47</v>
      </c>
      <c r="O3" t="s">
        <v>46</v>
      </c>
    </row>
    <row r="4" spans="3:15" x14ac:dyDescent="0.25">
      <c r="C4" s="7" t="s">
        <v>45</v>
      </c>
      <c r="D4" s="1">
        <v>3752</v>
      </c>
      <c r="E4" s="1">
        <v>3937</v>
      </c>
      <c r="F4">
        <v>35</v>
      </c>
      <c r="G4" s="1">
        <v>1559</v>
      </c>
      <c r="H4" s="1">
        <v>2016</v>
      </c>
      <c r="I4">
        <v>61</v>
      </c>
      <c r="J4" s="1">
        <v>2193</v>
      </c>
      <c r="K4" s="1">
        <v>1921</v>
      </c>
      <c r="L4">
        <v>26</v>
      </c>
      <c r="M4">
        <f>F4*E4</f>
        <v>137795</v>
      </c>
      <c r="N4">
        <f>I4*H4</f>
        <v>122976</v>
      </c>
      <c r="O4">
        <f>L4*K4</f>
        <v>49946</v>
      </c>
    </row>
    <row r="5" spans="3:15" x14ac:dyDescent="0.25">
      <c r="C5" s="7" t="s">
        <v>44</v>
      </c>
      <c r="D5" s="1">
        <v>13039</v>
      </c>
      <c r="E5" s="1">
        <v>12004</v>
      </c>
      <c r="F5">
        <v>31</v>
      </c>
      <c r="G5" s="1">
        <v>7092</v>
      </c>
      <c r="H5" s="1">
        <v>6568</v>
      </c>
      <c r="I5">
        <v>64</v>
      </c>
      <c r="J5" s="1">
        <v>5947</v>
      </c>
      <c r="K5" s="1">
        <v>5436</v>
      </c>
      <c r="L5">
        <v>16</v>
      </c>
      <c r="M5">
        <f t="shared" ref="M5:M48" si="0">F5*E5</f>
        <v>372124</v>
      </c>
      <c r="N5">
        <f t="shared" ref="N5:N48" si="1">I5*H5</f>
        <v>420352</v>
      </c>
      <c r="O5">
        <f t="shared" ref="O5:O48" si="2">L5*K5</f>
        <v>86976</v>
      </c>
    </row>
    <row r="6" spans="3:15" x14ac:dyDescent="0.25">
      <c r="C6" s="7" t="s">
        <v>43</v>
      </c>
      <c r="D6" s="1">
        <v>4875</v>
      </c>
      <c r="E6" s="1">
        <v>4232</v>
      </c>
      <c r="F6">
        <v>22</v>
      </c>
      <c r="G6" s="1">
        <v>1057</v>
      </c>
      <c r="H6" s="1">
        <v>1167</v>
      </c>
      <c r="I6">
        <v>53</v>
      </c>
      <c r="J6" s="1">
        <v>3818</v>
      </c>
      <c r="K6" s="1">
        <v>3065</v>
      </c>
      <c r="L6">
        <v>18</v>
      </c>
      <c r="M6">
        <f t="shared" si="0"/>
        <v>93104</v>
      </c>
      <c r="N6">
        <f t="shared" si="1"/>
        <v>61851</v>
      </c>
      <c r="O6">
        <f t="shared" si="2"/>
        <v>55170</v>
      </c>
    </row>
    <row r="7" spans="3:15" x14ac:dyDescent="0.25">
      <c r="C7" s="7" t="s">
        <v>69</v>
      </c>
      <c r="D7">
        <v>1</v>
      </c>
      <c r="E7">
        <v>0</v>
      </c>
      <c r="F7">
        <v>0</v>
      </c>
      <c r="G7">
        <v>0</v>
      </c>
      <c r="H7">
        <v>0</v>
      </c>
      <c r="I7">
        <v>0</v>
      </c>
      <c r="J7">
        <v>1</v>
      </c>
      <c r="K7">
        <v>0</v>
      </c>
      <c r="L7">
        <v>0</v>
      </c>
      <c r="M7">
        <f t="shared" si="0"/>
        <v>0</v>
      </c>
      <c r="N7">
        <f t="shared" si="1"/>
        <v>0</v>
      </c>
      <c r="O7">
        <f t="shared" si="2"/>
        <v>0</v>
      </c>
    </row>
    <row r="8" spans="3:15" x14ac:dyDescent="0.25">
      <c r="C8" s="7" t="s">
        <v>42</v>
      </c>
      <c r="D8" s="1">
        <v>9202</v>
      </c>
      <c r="E8" s="1">
        <v>8236</v>
      </c>
      <c r="F8">
        <v>28</v>
      </c>
      <c r="G8" s="1">
        <v>4981</v>
      </c>
      <c r="H8" s="1">
        <v>5089</v>
      </c>
      <c r="I8">
        <v>53</v>
      </c>
      <c r="J8" s="1">
        <v>4221</v>
      </c>
      <c r="K8" s="1">
        <v>3147</v>
      </c>
      <c r="L8">
        <v>15</v>
      </c>
      <c r="M8">
        <f t="shared" si="0"/>
        <v>230608</v>
      </c>
      <c r="N8">
        <f t="shared" si="1"/>
        <v>269717</v>
      </c>
      <c r="O8">
        <f t="shared" si="2"/>
        <v>47205</v>
      </c>
    </row>
    <row r="9" spans="3:15" x14ac:dyDescent="0.25">
      <c r="C9" s="7" t="s">
        <v>41</v>
      </c>
      <c r="D9" s="1">
        <v>3137</v>
      </c>
      <c r="E9" s="1">
        <v>3050</v>
      </c>
      <c r="F9">
        <v>30</v>
      </c>
      <c r="G9" s="1">
        <v>1738</v>
      </c>
      <c r="H9" s="1">
        <v>1991</v>
      </c>
      <c r="I9">
        <v>49</v>
      </c>
      <c r="J9" s="1">
        <v>1399</v>
      </c>
      <c r="K9" s="1">
        <v>1059</v>
      </c>
      <c r="L9">
        <v>15</v>
      </c>
      <c r="M9">
        <f t="shared" si="0"/>
        <v>91500</v>
      </c>
      <c r="N9">
        <f t="shared" si="1"/>
        <v>97559</v>
      </c>
      <c r="O9">
        <f t="shared" si="2"/>
        <v>15885</v>
      </c>
    </row>
    <row r="10" spans="3:15" x14ac:dyDescent="0.25">
      <c r="C10" s="7" t="s">
        <v>40</v>
      </c>
      <c r="D10" s="1">
        <v>5730</v>
      </c>
      <c r="E10" s="1">
        <v>5563</v>
      </c>
      <c r="F10">
        <v>67</v>
      </c>
      <c r="G10" s="1">
        <v>4702</v>
      </c>
      <c r="H10" s="1">
        <v>3728</v>
      </c>
      <c r="I10">
        <v>96</v>
      </c>
      <c r="J10" s="1">
        <v>1028</v>
      </c>
      <c r="K10" s="1">
        <v>1835</v>
      </c>
      <c r="L10">
        <v>47</v>
      </c>
      <c r="M10">
        <f t="shared" si="0"/>
        <v>372721</v>
      </c>
      <c r="N10">
        <f t="shared" si="1"/>
        <v>357888</v>
      </c>
      <c r="O10">
        <f t="shared" si="2"/>
        <v>86245</v>
      </c>
    </row>
    <row r="11" spans="3:15" x14ac:dyDescent="0.25">
      <c r="C11" s="7" t="s">
        <v>39</v>
      </c>
      <c r="D11" s="1">
        <v>7581</v>
      </c>
      <c r="E11" s="1">
        <v>7635</v>
      </c>
      <c r="F11">
        <v>55</v>
      </c>
      <c r="G11" s="1">
        <v>4694</v>
      </c>
      <c r="H11" s="1">
        <v>4642</v>
      </c>
      <c r="I11">
        <v>85</v>
      </c>
      <c r="J11" s="1">
        <v>2887</v>
      </c>
      <c r="K11" s="1">
        <v>2993</v>
      </c>
      <c r="L11">
        <v>30</v>
      </c>
      <c r="M11">
        <f t="shared" si="0"/>
        <v>419925</v>
      </c>
      <c r="N11">
        <f t="shared" si="1"/>
        <v>394570</v>
      </c>
      <c r="O11">
        <f t="shared" si="2"/>
        <v>89790</v>
      </c>
    </row>
    <row r="12" spans="3:15" x14ac:dyDescent="0.25">
      <c r="C12" s="7" t="s">
        <v>70</v>
      </c>
      <c r="D12">
        <v>2</v>
      </c>
      <c r="E12">
        <v>0</v>
      </c>
      <c r="F12">
        <v>0</v>
      </c>
      <c r="G12">
        <v>0</v>
      </c>
      <c r="H12">
        <v>0</v>
      </c>
      <c r="I12">
        <v>0</v>
      </c>
      <c r="J12">
        <v>2</v>
      </c>
      <c r="K12">
        <v>0</v>
      </c>
      <c r="L12">
        <v>0</v>
      </c>
      <c r="M12">
        <f t="shared" si="0"/>
        <v>0</v>
      </c>
      <c r="N12">
        <f t="shared" si="1"/>
        <v>0</v>
      </c>
      <c r="O12">
        <f t="shared" si="2"/>
        <v>0</v>
      </c>
    </row>
    <row r="13" spans="3:15" x14ac:dyDescent="0.25">
      <c r="C13" s="7" t="s">
        <v>38</v>
      </c>
      <c r="D13" s="1">
        <v>10364</v>
      </c>
      <c r="E13" s="1">
        <v>9616</v>
      </c>
      <c r="F13">
        <v>49</v>
      </c>
      <c r="G13" s="1">
        <v>8474</v>
      </c>
      <c r="H13" s="1">
        <v>7932</v>
      </c>
      <c r="I13">
        <v>66</v>
      </c>
      <c r="J13" s="1">
        <v>1890</v>
      </c>
      <c r="K13" s="1">
        <v>1684</v>
      </c>
      <c r="L13">
        <v>11</v>
      </c>
      <c r="M13">
        <f t="shared" si="0"/>
        <v>471184</v>
      </c>
      <c r="N13">
        <f t="shared" si="1"/>
        <v>523512</v>
      </c>
      <c r="O13">
        <f t="shared" si="2"/>
        <v>18524</v>
      </c>
    </row>
    <row r="14" spans="3:15" x14ac:dyDescent="0.25">
      <c r="C14" s="7" t="s">
        <v>37</v>
      </c>
      <c r="D14" s="1">
        <v>4366</v>
      </c>
      <c r="E14" s="1">
        <v>4224</v>
      </c>
      <c r="F14">
        <v>55</v>
      </c>
      <c r="G14" s="1">
        <v>2358</v>
      </c>
      <c r="H14" s="1">
        <v>2411</v>
      </c>
      <c r="I14">
        <v>103</v>
      </c>
      <c r="J14" s="1">
        <v>2008</v>
      </c>
      <c r="K14" s="1">
        <v>1813</v>
      </c>
      <c r="L14">
        <v>29</v>
      </c>
      <c r="M14">
        <f t="shared" si="0"/>
        <v>232320</v>
      </c>
      <c r="N14">
        <f t="shared" si="1"/>
        <v>248333</v>
      </c>
      <c r="O14">
        <f t="shared" si="2"/>
        <v>52577</v>
      </c>
    </row>
    <row r="15" spans="3:15" x14ac:dyDescent="0.25">
      <c r="C15" s="7" t="s">
        <v>36</v>
      </c>
      <c r="D15" s="1">
        <v>21028</v>
      </c>
      <c r="E15" s="1">
        <v>19638</v>
      </c>
      <c r="F15">
        <v>34</v>
      </c>
      <c r="G15" s="1">
        <v>14607</v>
      </c>
      <c r="H15" s="1">
        <v>15519</v>
      </c>
      <c r="I15">
        <v>41</v>
      </c>
      <c r="J15" s="1">
        <v>6421</v>
      </c>
      <c r="K15" s="1">
        <v>4119</v>
      </c>
      <c r="L15">
        <v>23</v>
      </c>
      <c r="M15">
        <f t="shared" si="0"/>
        <v>667692</v>
      </c>
      <c r="N15">
        <f t="shared" si="1"/>
        <v>636279</v>
      </c>
      <c r="O15">
        <f t="shared" si="2"/>
        <v>94737</v>
      </c>
    </row>
    <row r="16" spans="3:15" x14ac:dyDescent="0.25">
      <c r="C16" s="7" t="s">
        <v>35</v>
      </c>
      <c r="D16" s="1">
        <v>7967</v>
      </c>
      <c r="E16" s="1">
        <v>7385</v>
      </c>
      <c r="F16">
        <v>41</v>
      </c>
      <c r="G16" s="1">
        <v>6166</v>
      </c>
      <c r="H16" s="1">
        <v>5047</v>
      </c>
      <c r="I16">
        <v>63</v>
      </c>
      <c r="J16" s="1">
        <v>1801</v>
      </c>
      <c r="K16" s="1">
        <v>2338</v>
      </c>
      <c r="L16">
        <v>25</v>
      </c>
      <c r="M16">
        <f t="shared" si="0"/>
        <v>302785</v>
      </c>
      <c r="N16">
        <f t="shared" si="1"/>
        <v>317961</v>
      </c>
      <c r="O16">
        <f t="shared" si="2"/>
        <v>58450</v>
      </c>
    </row>
    <row r="17" spans="3:15" x14ac:dyDescent="0.25">
      <c r="C17" s="7" t="s">
        <v>34</v>
      </c>
      <c r="D17" s="1">
        <v>8360</v>
      </c>
      <c r="E17" s="1">
        <v>7425</v>
      </c>
      <c r="F17">
        <v>44</v>
      </c>
      <c r="G17" s="1">
        <v>6350</v>
      </c>
      <c r="H17" s="1">
        <v>5626</v>
      </c>
      <c r="I17">
        <v>65</v>
      </c>
      <c r="J17" s="1">
        <v>2010</v>
      </c>
      <c r="K17" s="1">
        <v>1799</v>
      </c>
      <c r="L17">
        <v>17</v>
      </c>
      <c r="M17">
        <f t="shared" si="0"/>
        <v>326700</v>
      </c>
      <c r="N17">
        <f t="shared" si="1"/>
        <v>365690</v>
      </c>
      <c r="O17">
        <f t="shared" si="2"/>
        <v>30583</v>
      </c>
    </row>
    <row r="18" spans="3:15" x14ac:dyDescent="0.25">
      <c r="C18" s="7" t="s">
        <v>33</v>
      </c>
      <c r="D18">
        <v>290</v>
      </c>
      <c r="E18">
        <v>154</v>
      </c>
      <c r="F18">
        <v>44</v>
      </c>
      <c r="G18">
        <v>0</v>
      </c>
      <c r="H18">
        <v>0</v>
      </c>
      <c r="I18">
        <v>0</v>
      </c>
      <c r="J18">
        <v>290</v>
      </c>
      <c r="K18">
        <v>154</v>
      </c>
      <c r="L18">
        <v>44</v>
      </c>
      <c r="M18">
        <f t="shared" si="0"/>
        <v>6776</v>
      </c>
      <c r="N18">
        <f t="shared" si="1"/>
        <v>0</v>
      </c>
      <c r="O18">
        <f t="shared" si="2"/>
        <v>6776</v>
      </c>
    </row>
    <row r="19" spans="3:15" x14ac:dyDescent="0.25">
      <c r="C19" s="7" t="s">
        <v>32</v>
      </c>
      <c r="D19" s="1">
        <v>4028</v>
      </c>
      <c r="E19" s="1">
        <v>4660</v>
      </c>
      <c r="F19">
        <v>44</v>
      </c>
      <c r="G19" s="1">
        <v>1998</v>
      </c>
      <c r="H19" s="1">
        <v>2804</v>
      </c>
      <c r="I19">
        <v>72</v>
      </c>
      <c r="J19" s="1">
        <v>2030</v>
      </c>
      <c r="K19" s="1">
        <v>1856</v>
      </c>
      <c r="L19">
        <v>28</v>
      </c>
      <c r="M19">
        <f t="shared" si="0"/>
        <v>205040</v>
      </c>
      <c r="N19">
        <f t="shared" si="1"/>
        <v>201888</v>
      </c>
      <c r="O19">
        <f t="shared" si="2"/>
        <v>51968</v>
      </c>
    </row>
    <row r="20" spans="3:15" x14ac:dyDescent="0.25">
      <c r="C20" s="7" t="s">
        <v>31</v>
      </c>
      <c r="D20" s="1">
        <v>5126</v>
      </c>
      <c r="E20" s="1">
        <v>4757</v>
      </c>
      <c r="F20">
        <v>27</v>
      </c>
      <c r="G20" s="1">
        <v>2779</v>
      </c>
      <c r="H20" s="1">
        <v>2698</v>
      </c>
      <c r="I20">
        <v>47</v>
      </c>
      <c r="J20" s="1">
        <v>2347</v>
      </c>
      <c r="K20" s="1">
        <v>2059</v>
      </c>
      <c r="L20">
        <v>18</v>
      </c>
      <c r="M20">
        <f t="shared" si="0"/>
        <v>128439</v>
      </c>
      <c r="N20">
        <f t="shared" si="1"/>
        <v>126806</v>
      </c>
      <c r="O20">
        <f t="shared" si="2"/>
        <v>37062</v>
      </c>
    </row>
    <row r="21" spans="3:15" x14ac:dyDescent="0.25">
      <c r="C21" s="7" t="s">
        <v>30</v>
      </c>
      <c r="D21" s="1">
        <v>10370</v>
      </c>
      <c r="E21" s="1">
        <v>9217</v>
      </c>
      <c r="F21">
        <v>28</v>
      </c>
      <c r="G21" s="1">
        <v>5044</v>
      </c>
      <c r="H21" s="1">
        <v>4894</v>
      </c>
      <c r="I21">
        <v>56</v>
      </c>
      <c r="J21" s="1">
        <v>5326</v>
      </c>
      <c r="K21" s="1">
        <v>4323</v>
      </c>
      <c r="L21">
        <v>15</v>
      </c>
      <c r="M21">
        <f t="shared" si="0"/>
        <v>258076</v>
      </c>
      <c r="N21">
        <f t="shared" si="1"/>
        <v>274064</v>
      </c>
      <c r="O21">
        <f t="shared" si="2"/>
        <v>64845</v>
      </c>
    </row>
    <row r="22" spans="3:15" x14ac:dyDescent="0.25">
      <c r="C22" s="7" t="s">
        <v>29</v>
      </c>
      <c r="D22" s="1">
        <v>3697</v>
      </c>
      <c r="E22" s="1">
        <v>4252</v>
      </c>
      <c r="F22">
        <v>38</v>
      </c>
      <c r="G22" s="1">
        <v>2011</v>
      </c>
      <c r="H22" s="1">
        <v>2578</v>
      </c>
      <c r="I22">
        <v>69</v>
      </c>
      <c r="J22" s="1">
        <v>1686</v>
      </c>
      <c r="K22" s="1">
        <v>1674</v>
      </c>
      <c r="L22">
        <v>17</v>
      </c>
      <c r="M22">
        <f t="shared" si="0"/>
        <v>161576</v>
      </c>
      <c r="N22">
        <f t="shared" si="1"/>
        <v>177882</v>
      </c>
      <c r="O22">
        <f t="shared" si="2"/>
        <v>28458</v>
      </c>
    </row>
    <row r="23" spans="3:15" x14ac:dyDescent="0.25">
      <c r="C23" s="7" t="s">
        <v>28</v>
      </c>
      <c r="D23" s="1">
        <v>7147</v>
      </c>
      <c r="E23" s="1">
        <v>6300</v>
      </c>
      <c r="F23">
        <v>29</v>
      </c>
      <c r="G23" s="1">
        <v>1869</v>
      </c>
      <c r="H23" s="1">
        <v>2197</v>
      </c>
      <c r="I23">
        <v>72</v>
      </c>
      <c r="J23" s="1">
        <v>5278</v>
      </c>
      <c r="K23" s="1">
        <v>4103</v>
      </c>
      <c r="L23">
        <v>20</v>
      </c>
      <c r="M23">
        <f t="shared" si="0"/>
        <v>182700</v>
      </c>
      <c r="N23">
        <f t="shared" si="1"/>
        <v>158184</v>
      </c>
      <c r="O23">
        <f t="shared" si="2"/>
        <v>82060</v>
      </c>
    </row>
    <row r="24" spans="3:15" x14ac:dyDescent="0.25">
      <c r="C24" s="7" t="s">
        <v>27</v>
      </c>
      <c r="D24" s="1">
        <v>4709</v>
      </c>
      <c r="E24" s="1">
        <v>4503</v>
      </c>
      <c r="F24">
        <v>49</v>
      </c>
      <c r="G24" s="1">
        <v>2588</v>
      </c>
      <c r="H24" s="1">
        <v>2422</v>
      </c>
      <c r="I24">
        <v>71</v>
      </c>
      <c r="J24" s="1">
        <v>2121</v>
      </c>
      <c r="K24" s="1">
        <v>2081</v>
      </c>
      <c r="L24">
        <v>40</v>
      </c>
      <c r="M24">
        <f t="shared" si="0"/>
        <v>220647</v>
      </c>
      <c r="N24">
        <f t="shared" si="1"/>
        <v>171962</v>
      </c>
      <c r="O24">
        <f t="shared" si="2"/>
        <v>83240</v>
      </c>
    </row>
    <row r="25" spans="3:15" x14ac:dyDescent="0.25">
      <c r="C25" s="7" t="s">
        <v>26</v>
      </c>
      <c r="D25" s="1">
        <v>6367</v>
      </c>
      <c r="E25" s="1">
        <v>6709</v>
      </c>
      <c r="F25">
        <v>66</v>
      </c>
      <c r="G25" s="1">
        <v>5204</v>
      </c>
      <c r="H25" s="1">
        <v>4709</v>
      </c>
      <c r="I25">
        <v>77</v>
      </c>
      <c r="J25" s="1">
        <v>1163</v>
      </c>
      <c r="K25" s="1">
        <v>2000</v>
      </c>
      <c r="L25">
        <v>47</v>
      </c>
      <c r="M25">
        <f t="shared" si="0"/>
        <v>442794</v>
      </c>
      <c r="N25">
        <f t="shared" si="1"/>
        <v>362593</v>
      </c>
      <c r="O25">
        <f t="shared" si="2"/>
        <v>94000</v>
      </c>
    </row>
    <row r="26" spans="3:15" x14ac:dyDescent="0.25">
      <c r="C26" s="7" t="s">
        <v>25</v>
      </c>
      <c r="D26" s="1">
        <v>4792</v>
      </c>
      <c r="E26" s="1">
        <v>5551</v>
      </c>
      <c r="F26">
        <v>30</v>
      </c>
      <c r="G26" s="1">
        <v>2605</v>
      </c>
      <c r="H26" s="1">
        <v>3480</v>
      </c>
      <c r="I26">
        <v>57</v>
      </c>
      <c r="J26" s="1">
        <v>2187</v>
      </c>
      <c r="K26" s="1">
        <v>2071</v>
      </c>
      <c r="L26">
        <v>11</v>
      </c>
      <c r="M26">
        <f t="shared" si="0"/>
        <v>166530</v>
      </c>
      <c r="N26">
        <f t="shared" si="1"/>
        <v>198360</v>
      </c>
      <c r="O26">
        <f t="shared" si="2"/>
        <v>22781</v>
      </c>
    </row>
    <row r="27" spans="3:15" x14ac:dyDescent="0.25">
      <c r="C27" s="7" t="s">
        <v>24</v>
      </c>
      <c r="D27" s="1">
        <v>5804</v>
      </c>
      <c r="E27" s="1">
        <v>5526</v>
      </c>
      <c r="F27">
        <v>27</v>
      </c>
      <c r="G27" s="1">
        <v>2333</v>
      </c>
      <c r="H27" s="1">
        <v>2890</v>
      </c>
      <c r="I27">
        <v>52</v>
      </c>
      <c r="J27" s="1">
        <v>3471</v>
      </c>
      <c r="K27" s="1">
        <v>2636</v>
      </c>
      <c r="L27">
        <v>17</v>
      </c>
      <c r="M27">
        <f t="shared" si="0"/>
        <v>149202</v>
      </c>
      <c r="N27">
        <f t="shared" si="1"/>
        <v>150280</v>
      </c>
      <c r="O27">
        <f t="shared" si="2"/>
        <v>44812</v>
      </c>
    </row>
    <row r="28" spans="3:15" x14ac:dyDescent="0.25">
      <c r="C28" s="7" t="s">
        <v>23</v>
      </c>
      <c r="D28" s="1">
        <v>5143</v>
      </c>
      <c r="E28" s="1">
        <v>5498</v>
      </c>
      <c r="F28">
        <v>52</v>
      </c>
      <c r="G28" s="1">
        <v>3435</v>
      </c>
      <c r="H28" s="1">
        <v>3506</v>
      </c>
      <c r="I28">
        <v>71</v>
      </c>
      <c r="J28" s="1">
        <v>1708</v>
      </c>
      <c r="K28" s="1">
        <v>1992</v>
      </c>
      <c r="L28">
        <v>37</v>
      </c>
      <c r="M28">
        <f t="shared" si="0"/>
        <v>285896</v>
      </c>
      <c r="N28">
        <f t="shared" si="1"/>
        <v>248926</v>
      </c>
      <c r="O28">
        <f t="shared" si="2"/>
        <v>73704</v>
      </c>
    </row>
    <row r="29" spans="3:15" x14ac:dyDescent="0.25">
      <c r="C29" s="7" t="s">
        <v>22</v>
      </c>
      <c r="D29" s="1">
        <v>5845</v>
      </c>
      <c r="E29" s="1">
        <v>8486</v>
      </c>
      <c r="F29">
        <v>44</v>
      </c>
      <c r="G29" s="1">
        <v>4790</v>
      </c>
      <c r="H29" s="1">
        <v>7425</v>
      </c>
      <c r="I29">
        <v>46</v>
      </c>
      <c r="J29" s="1">
        <v>1055</v>
      </c>
      <c r="K29" s="1">
        <v>1061</v>
      </c>
      <c r="L29">
        <v>39</v>
      </c>
      <c r="M29">
        <f t="shared" si="0"/>
        <v>373384</v>
      </c>
      <c r="N29">
        <f t="shared" si="1"/>
        <v>341550</v>
      </c>
      <c r="O29">
        <f t="shared" si="2"/>
        <v>41379</v>
      </c>
    </row>
    <row r="30" spans="3:15" x14ac:dyDescent="0.25">
      <c r="C30" s="7" t="s">
        <v>21</v>
      </c>
      <c r="D30" s="1">
        <v>37578</v>
      </c>
      <c r="E30" s="1">
        <v>33947</v>
      </c>
      <c r="F30">
        <v>44</v>
      </c>
      <c r="G30" s="1">
        <v>19953</v>
      </c>
      <c r="H30" s="1">
        <v>19619</v>
      </c>
      <c r="I30">
        <v>54</v>
      </c>
      <c r="J30" s="1">
        <v>17625</v>
      </c>
      <c r="K30" s="1">
        <v>14328</v>
      </c>
      <c r="L30">
        <v>37</v>
      </c>
      <c r="M30">
        <f t="shared" si="0"/>
        <v>1493668</v>
      </c>
      <c r="N30">
        <f t="shared" si="1"/>
        <v>1059426</v>
      </c>
      <c r="O30">
        <f t="shared" si="2"/>
        <v>530136</v>
      </c>
    </row>
    <row r="31" spans="3:15" x14ac:dyDescent="0.25">
      <c r="C31" s="7" t="s">
        <v>20</v>
      </c>
      <c r="D31" s="1">
        <v>22175</v>
      </c>
      <c r="E31" s="1">
        <v>23099</v>
      </c>
      <c r="F31">
        <v>47</v>
      </c>
      <c r="G31" s="1">
        <v>19461</v>
      </c>
      <c r="H31" s="1">
        <v>19209</v>
      </c>
      <c r="I31">
        <v>51</v>
      </c>
      <c r="J31" s="1">
        <v>2714</v>
      </c>
      <c r="K31" s="1">
        <v>3890</v>
      </c>
      <c r="L31">
        <v>40</v>
      </c>
      <c r="M31">
        <f t="shared" si="0"/>
        <v>1085653</v>
      </c>
      <c r="N31">
        <f t="shared" si="1"/>
        <v>979659</v>
      </c>
      <c r="O31">
        <f t="shared" si="2"/>
        <v>155600</v>
      </c>
    </row>
    <row r="32" spans="3:15" x14ac:dyDescent="0.25">
      <c r="C32" s="7" t="s">
        <v>19</v>
      </c>
      <c r="D32">
        <v>347</v>
      </c>
      <c r="E32">
        <v>132</v>
      </c>
      <c r="F32">
        <v>25</v>
      </c>
      <c r="G32">
        <v>0</v>
      </c>
      <c r="H32">
        <v>0</v>
      </c>
      <c r="I32">
        <v>0</v>
      </c>
      <c r="J32">
        <v>347</v>
      </c>
      <c r="K32">
        <v>132</v>
      </c>
      <c r="L32">
        <v>25</v>
      </c>
      <c r="M32">
        <f t="shared" si="0"/>
        <v>3300</v>
      </c>
      <c r="N32">
        <f t="shared" si="1"/>
        <v>0</v>
      </c>
      <c r="O32">
        <f t="shared" si="2"/>
        <v>3300</v>
      </c>
    </row>
    <row r="33" spans="3:15" x14ac:dyDescent="0.25">
      <c r="C33" s="7" t="s">
        <v>18</v>
      </c>
      <c r="D33" s="1">
        <v>12129</v>
      </c>
      <c r="E33" s="1">
        <v>12326</v>
      </c>
      <c r="F33">
        <v>40</v>
      </c>
      <c r="G33" s="1">
        <v>8207</v>
      </c>
      <c r="H33" s="1">
        <v>8375</v>
      </c>
      <c r="I33">
        <v>54</v>
      </c>
      <c r="J33" s="1">
        <v>3922</v>
      </c>
      <c r="K33" s="1">
        <v>3951</v>
      </c>
      <c r="L33">
        <v>27</v>
      </c>
      <c r="M33">
        <f t="shared" si="0"/>
        <v>493040</v>
      </c>
      <c r="N33">
        <f t="shared" si="1"/>
        <v>452250</v>
      </c>
      <c r="O33">
        <f t="shared" si="2"/>
        <v>106677</v>
      </c>
    </row>
    <row r="34" spans="3:15" x14ac:dyDescent="0.25">
      <c r="C34" s="7" t="s">
        <v>17</v>
      </c>
      <c r="D34" s="1">
        <v>8131</v>
      </c>
      <c r="E34" s="1">
        <v>6714</v>
      </c>
      <c r="F34">
        <v>70</v>
      </c>
      <c r="G34" s="1">
        <v>5395</v>
      </c>
      <c r="H34" s="1">
        <v>4358</v>
      </c>
      <c r="I34">
        <v>127</v>
      </c>
      <c r="J34" s="1">
        <v>2736</v>
      </c>
      <c r="K34" s="1">
        <v>2356</v>
      </c>
      <c r="L34">
        <v>21</v>
      </c>
      <c r="M34">
        <f t="shared" si="0"/>
        <v>469980</v>
      </c>
      <c r="N34">
        <f t="shared" si="1"/>
        <v>553466</v>
      </c>
      <c r="O34">
        <f t="shared" si="2"/>
        <v>49476</v>
      </c>
    </row>
    <row r="35" spans="3:15" x14ac:dyDescent="0.25">
      <c r="C35" s="7" t="s">
        <v>16</v>
      </c>
      <c r="D35" s="1">
        <v>4440</v>
      </c>
      <c r="E35" s="1">
        <v>4406</v>
      </c>
      <c r="F35">
        <v>44</v>
      </c>
      <c r="G35" s="1">
        <v>2872</v>
      </c>
      <c r="H35" s="1">
        <v>3186</v>
      </c>
      <c r="I35">
        <v>75</v>
      </c>
      <c r="J35" s="1">
        <v>1568</v>
      </c>
      <c r="K35" s="1">
        <v>1220</v>
      </c>
      <c r="L35">
        <v>14</v>
      </c>
      <c r="M35">
        <f t="shared" si="0"/>
        <v>193864</v>
      </c>
      <c r="N35">
        <f t="shared" si="1"/>
        <v>238950</v>
      </c>
      <c r="O35">
        <f t="shared" si="2"/>
        <v>17080</v>
      </c>
    </row>
    <row r="36" spans="3:15" x14ac:dyDescent="0.25">
      <c r="C36" s="7" t="s">
        <v>15</v>
      </c>
      <c r="D36" s="1">
        <v>2551</v>
      </c>
      <c r="E36" s="1">
        <v>2382</v>
      </c>
      <c r="F36">
        <v>41</v>
      </c>
      <c r="G36" s="1">
        <v>1324</v>
      </c>
      <c r="H36" s="1">
        <v>1029</v>
      </c>
      <c r="I36">
        <v>125</v>
      </c>
      <c r="J36" s="1">
        <v>1227</v>
      </c>
      <c r="K36" s="1">
        <v>1353</v>
      </c>
      <c r="L36">
        <v>14</v>
      </c>
      <c r="M36">
        <f t="shared" si="0"/>
        <v>97662</v>
      </c>
      <c r="N36">
        <f t="shared" si="1"/>
        <v>128625</v>
      </c>
      <c r="O36">
        <f t="shared" si="2"/>
        <v>18942</v>
      </c>
    </row>
    <row r="37" spans="3:15" x14ac:dyDescent="0.25">
      <c r="C37" s="7" t="s">
        <v>14</v>
      </c>
      <c r="D37" s="1">
        <v>6953</v>
      </c>
      <c r="E37" s="1">
        <v>9545</v>
      </c>
      <c r="F37">
        <v>30</v>
      </c>
      <c r="G37" s="1">
        <v>3429</v>
      </c>
      <c r="H37" s="1">
        <v>6089</v>
      </c>
      <c r="I37">
        <v>40</v>
      </c>
      <c r="J37" s="1">
        <v>3524</v>
      </c>
      <c r="K37" s="1">
        <v>3456</v>
      </c>
      <c r="L37">
        <v>19</v>
      </c>
      <c r="M37">
        <f t="shared" si="0"/>
        <v>286350</v>
      </c>
      <c r="N37">
        <f t="shared" si="1"/>
        <v>243560</v>
      </c>
      <c r="O37">
        <f t="shared" si="2"/>
        <v>65664</v>
      </c>
    </row>
    <row r="38" spans="3:15" x14ac:dyDescent="0.25">
      <c r="C38" s="7" t="s">
        <v>13</v>
      </c>
      <c r="D38" s="1">
        <v>15366</v>
      </c>
      <c r="E38" s="1">
        <v>14719</v>
      </c>
      <c r="F38">
        <v>44</v>
      </c>
      <c r="G38" s="1">
        <v>10652</v>
      </c>
      <c r="H38" s="1">
        <v>10539</v>
      </c>
      <c r="I38">
        <v>72</v>
      </c>
      <c r="J38" s="1">
        <v>4714</v>
      </c>
      <c r="K38" s="1">
        <v>4180</v>
      </c>
      <c r="L38">
        <v>17</v>
      </c>
      <c r="M38">
        <f t="shared" si="0"/>
        <v>647636</v>
      </c>
      <c r="N38">
        <f t="shared" si="1"/>
        <v>758808</v>
      </c>
      <c r="O38">
        <f t="shared" si="2"/>
        <v>71060</v>
      </c>
    </row>
    <row r="39" spans="3:15" x14ac:dyDescent="0.25">
      <c r="C39" s="7" t="s">
        <v>12</v>
      </c>
      <c r="D39" s="1">
        <v>6766</v>
      </c>
      <c r="E39" s="1">
        <v>6096</v>
      </c>
      <c r="F39">
        <v>29</v>
      </c>
      <c r="G39" s="1">
        <v>4683</v>
      </c>
      <c r="H39" s="1">
        <v>4443</v>
      </c>
      <c r="I39">
        <v>42</v>
      </c>
      <c r="J39" s="1">
        <v>2083</v>
      </c>
      <c r="K39" s="1">
        <v>1653</v>
      </c>
      <c r="L39">
        <v>14</v>
      </c>
      <c r="M39">
        <f t="shared" si="0"/>
        <v>176784</v>
      </c>
      <c r="N39">
        <f t="shared" si="1"/>
        <v>186606</v>
      </c>
      <c r="O39">
        <f t="shared" si="2"/>
        <v>23142</v>
      </c>
    </row>
    <row r="40" spans="3:15" x14ac:dyDescent="0.25">
      <c r="C40" s="7" t="s">
        <v>11</v>
      </c>
      <c r="D40" s="1">
        <v>2643</v>
      </c>
      <c r="E40" s="1">
        <v>3095</v>
      </c>
      <c r="F40">
        <v>75</v>
      </c>
      <c r="G40" s="1">
        <v>1536</v>
      </c>
      <c r="H40" s="1">
        <v>2056</v>
      </c>
      <c r="I40">
        <v>135</v>
      </c>
      <c r="J40" s="1">
        <v>1107</v>
      </c>
      <c r="K40" s="1">
        <v>1039</v>
      </c>
      <c r="L40">
        <v>17</v>
      </c>
      <c r="M40">
        <f t="shared" si="0"/>
        <v>232125</v>
      </c>
      <c r="N40">
        <f t="shared" si="1"/>
        <v>277560</v>
      </c>
      <c r="O40">
        <f t="shared" si="2"/>
        <v>17663</v>
      </c>
    </row>
    <row r="41" spans="3:15" x14ac:dyDescent="0.25">
      <c r="C41" s="7" t="s">
        <v>10</v>
      </c>
      <c r="D41" s="1">
        <v>7240</v>
      </c>
      <c r="E41" s="1">
        <v>5949</v>
      </c>
      <c r="F41">
        <v>41</v>
      </c>
      <c r="G41" s="1">
        <v>4102</v>
      </c>
      <c r="H41" s="1">
        <v>3062</v>
      </c>
      <c r="I41">
        <v>53</v>
      </c>
      <c r="J41" s="1">
        <v>3138</v>
      </c>
      <c r="K41" s="1">
        <v>2887</v>
      </c>
      <c r="L41">
        <v>34</v>
      </c>
      <c r="M41">
        <f t="shared" si="0"/>
        <v>243909</v>
      </c>
      <c r="N41">
        <f t="shared" si="1"/>
        <v>162286</v>
      </c>
      <c r="O41">
        <f t="shared" si="2"/>
        <v>98158</v>
      </c>
    </row>
    <row r="42" spans="3:15" x14ac:dyDescent="0.25">
      <c r="C42" s="7" t="s">
        <v>9</v>
      </c>
      <c r="D42" s="1">
        <v>5805</v>
      </c>
      <c r="E42" s="1">
        <v>5534</v>
      </c>
      <c r="F42">
        <v>34</v>
      </c>
      <c r="G42" s="1">
        <v>3434</v>
      </c>
      <c r="H42" s="1">
        <v>3570</v>
      </c>
      <c r="I42">
        <v>67</v>
      </c>
      <c r="J42" s="1">
        <v>2371</v>
      </c>
      <c r="K42" s="1">
        <v>1964</v>
      </c>
      <c r="L42">
        <v>11</v>
      </c>
      <c r="M42">
        <f t="shared" si="0"/>
        <v>188156</v>
      </c>
      <c r="N42">
        <f t="shared" si="1"/>
        <v>239190</v>
      </c>
      <c r="O42">
        <f t="shared" si="2"/>
        <v>21604</v>
      </c>
    </row>
    <row r="43" spans="3:15" x14ac:dyDescent="0.25">
      <c r="C43" s="7" t="s">
        <v>8</v>
      </c>
      <c r="D43" s="1">
        <v>29648</v>
      </c>
      <c r="E43" s="1">
        <v>27235</v>
      </c>
      <c r="F43">
        <v>34</v>
      </c>
      <c r="G43" s="1">
        <v>21403</v>
      </c>
      <c r="H43" s="1">
        <v>21765</v>
      </c>
      <c r="I43">
        <v>52</v>
      </c>
      <c r="J43" s="1">
        <v>8245</v>
      </c>
      <c r="K43" s="1">
        <v>5470</v>
      </c>
      <c r="L43">
        <v>14</v>
      </c>
      <c r="M43">
        <f t="shared" si="0"/>
        <v>925990</v>
      </c>
      <c r="N43">
        <f t="shared" si="1"/>
        <v>1131780</v>
      </c>
      <c r="O43">
        <f t="shared" si="2"/>
        <v>76580</v>
      </c>
    </row>
    <row r="44" spans="3:15" x14ac:dyDescent="0.25">
      <c r="C44" s="7" t="s">
        <v>7</v>
      </c>
      <c r="D44" s="1">
        <v>3293</v>
      </c>
      <c r="E44" s="1">
        <v>3305</v>
      </c>
      <c r="F44">
        <v>35</v>
      </c>
      <c r="G44" s="1">
        <v>1859</v>
      </c>
      <c r="H44" s="1">
        <v>1975</v>
      </c>
      <c r="I44">
        <v>64</v>
      </c>
      <c r="J44" s="1">
        <v>1434</v>
      </c>
      <c r="K44" s="1">
        <v>1330</v>
      </c>
      <c r="L44">
        <v>13</v>
      </c>
      <c r="M44">
        <f t="shared" si="0"/>
        <v>115675</v>
      </c>
      <c r="N44">
        <f t="shared" si="1"/>
        <v>126400</v>
      </c>
      <c r="O44">
        <f t="shared" si="2"/>
        <v>17290</v>
      </c>
    </row>
    <row r="45" spans="3:15" x14ac:dyDescent="0.25">
      <c r="C45" s="7" t="s">
        <v>6</v>
      </c>
      <c r="D45" s="1">
        <v>3247</v>
      </c>
      <c r="E45" s="1">
        <v>3810</v>
      </c>
      <c r="F45">
        <v>41</v>
      </c>
      <c r="G45" s="1">
        <v>1966</v>
      </c>
      <c r="H45" s="1">
        <v>2313</v>
      </c>
      <c r="I45">
        <v>70</v>
      </c>
      <c r="J45" s="1">
        <v>1281</v>
      </c>
      <c r="K45" s="1">
        <v>1497</v>
      </c>
      <c r="L45">
        <v>23</v>
      </c>
      <c r="M45">
        <f t="shared" si="0"/>
        <v>156210</v>
      </c>
      <c r="N45">
        <f t="shared" si="1"/>
        <v>161910</v>
      </c>
      <c r="O45">
        <f t="shared" si="2"/>
        <v>34431</v>
      </c>
    </row>
    <row r="46" spans="3:15" x14ac:dyDescent="0.25">
      <c r="C46" s="7" t="s">
        <v>5</v>
      </c>
      <c r="D46" s="1">
        <v>6601</v>
      </c>
      <c r="E46" s="1">
        <v>7504</v>
      </c>
      <c r="F46">
        <v>45</v>
      </c>
      <c r="G46" s="1">
        <v>3589</v>
      </c>
      <c r="H46" s="1">
        <v>4452</v>
      </c>
      <c r="I46">
        <v>74</v>
      </c>
      <c r="J46" s="1">
        <v>3012</v>
      </c>
      <c r="K46" s="1">
        <v>3052</v>
      </c>
      <c r="L46">
        <v>27</v>
      </c>
      <c r="M46">
        <f t="shared" si="0"/>
        <v>337680</v>
      </c>
      <c r="N46">
        <f t="shared" si="1"/>
        <v>329448</v>
      </c>
      <c r="O46">
        <f t="shared" si="2"/>
        <v>82404</v>
      </c>
    </row>
    <row r="47" spans="3:15" x14ac:dyDescent="0.25">
      <c r="C47" s="7" t="s">
        <v>4</v>
      </c>
      <c r="D47" s="1">
        <v>18011</v>
      </c>
      <c r="E47" s="1">
        <v>19176</v>
      </c>
      <c r="F47">
        <v>55</v>
      </c>
      <c r="G47" s="1">
        <v>12150</v>
      </c>
      <c r="H47" s="1">
        <v>12511</v>
      </c>
      <c r="I47">
        <v>63</v>
      </c>
      <c r="J47" s="1">
        <v>5861</v>
      </c>
      <c r="K47" s="1">
        <v>6665</v>
      </c>
      <c r="L47">
        <v>48</v>
      </c>
      <c r="M47">
        <f t="shared" si="0"/>
        <v>1054680</v>
      </c>
      <c r="N47">
        <f t="shared" si="1"/>
        <v>788193</v>
      </c>
      <c r="O47">
        <f t="shared" si="2"/>
        <v>319920</v>
      </c>
    </row>
    <row r="48" spans="3:15" x14ac:dyDescent="0.25">
      <c r="C48" s="7" t="s">
        <v>3</v>
      </c>
      <c r="D48" s="1">
        <v>7122</v>
      </c>
      <c r="E48" s="1">
        <v>5706</v>
      </c>
      <c r="F48">
        <v>57</v>
      </c>
      <c r="G48" s="1">
        <v>4415</v>
      </c>
      <c r="H48" s="1">
        <v>3999</v>
      </c>
      <c r="I48">
        <v>91</v>
      </c>
      <c r="J48" s="1">
        <v>2707</v>
      </c>
      <c r="K48" s="1">
        <v>1707</v>
      </c>
      <c r="L48">
        <v>18</v>
      </c>
      <c r="M48">
        <f t="shared" si="0"/>
        <v>325242</v>
      </c>
      <c r="N48">
        <f t="shared" si="1"/>
        <v>363909</v>
      </c>
      <c r="O48">
        <f t="shared" si="2"/>
        <v>30726</v>
      </c>
    </row>
    <row r="49" spans="3:15" x14ac:dyDescent="0.25">
      <c r="C49" s="7" t="s">
        <v>2</v>
      </c>
      <c r="D49" s="1">
        <v>3763</v>
      </c>
      <c r="E49" s="1">
        <v>4384</v>
      </c>
      <c r="F49">
        <v>75</v>
      </c>
      <c r="G49" s="1">
        <v>2244</v>
      </c>
      <c r="H49" s="1">
        <v>3120</v>
      </c>
      <c r="I49">
        <v>131</v>
      </c>
      <c r="J49" s="1">
        <v>1519</v>
      </c>
      <c r="K49" s="1">
        <v>1264</v>
      </c>
      <c r="L49">
        <v>13</v>
      </c>
      <c r="M49">
        <f>SUM(M4:M48)</f>
        <v>14827122</v>
      </c>
      <c r="N49">
        <f>SUM(N4:N48)</f>
        <v>14411209</v>
      </c>
      <c r="O49">
        <f>SUM(O4:O48)</f>
        <v>3057026</v>
      </c>
    </row>
    <row r="50" spans="3:15" x14ac:dyDescent="0.25">
      <c r="C50" s="7" t="s">
        <v>1</v>
      </c>
      <c r="D50" s="1">
        <v>7380</v>
      </c>
      <c r="E50" s="1">
        <v>7313</v>
      </c>
      <c r="F50">
        <v>43</v>
      </c>
      <c r="G50" s="1">
        <v>3955</v>
      </c>
      <c r="H50" s="1">
        <v>4051</v>
      </c>
      <c r="I50">
        <v>76</v>
      </c>
      <c r="J50" s="1">
        <v>3425</v>
      </c>
      <c r="K50" s="1">
        <v>3262</v>
      </c>
      <c r="L50">
        <v>21</v>
      </c>
    </row>
    <row r="51" spans="3:15" x14ac:dyDescent="0.25">
      <c r="C51" s="7" t="s">
        <v>0</v>
      </c>
      <c r="D51" s="1">
        <f>SUM(D4:D50)</f>
        <v>373911</v>
      </c>
      <c r="E51" s="1">
        <f>SUM(E4:E50)</f>
        <v>364935</v>
      </c>
      <c r="F51" s="5">
        <v>42</v>
      </c>
      <c r="G51" s="6">
        <f>SUM(G4:G50)</f>
        <v>235063</v>
      </c>
      <c r="H51" s="6">
        <f>SUM(H4:H50)</f>
        <v>241060</v>
      </c>
      <c r="I51" s="5">
        <v>63</v>
      </c>
      <c r="J51" s="6">
        <f>SUM(J4:J50)</f>
        <v>138848</v>
      </c>
      <c r="K51" s="6">
        <f>SUM(K4:K50)</f>
        <v>123875</v>
      </c>
      <c r="L51" s="5">
        <v>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51"/>
  <sheetViews>
    <sheetView tabSelected="1" workbookViewId="0">
      <selection activeCell="C3" sqref="C3"/>
    </sheetView>
  </sheetViews>
  <sheetFormatPr baseColWidth="10" defaultRowHeight="15" x14ac:dyDescent="0.25"/>
  <cols>
    <col min="13" max="15" width="0" hidden="1" customWidth="1"/>
  </cols>
  <sheetData>
    <row r="3" spans="3:15" ht="30" x14ac:dyDescent="0.25">
      <c r="C3" s="2" t="s">
        <v>58</v>
      </c>
      <c r="D3" s="2" t="s">
        <v>57</v>
      </c>
      <c r="E3" s="2" t="s">
        <v>56</v>
      </c>
      <c r="F3" s="2" t="s">
        <v>55</v>
      </c>
      <c r="G3" s="2" t="s">
        <v>54</v>
      </c>
      <c r="H3" s="2" t="s">
        <v>53</v>
      </c>
      <c r="I3" s="2" t="s">
        <v>52</v>
      </c>
      <c r="J3" s="2" t="s">
        <v>51</v>
      </c>
      <c r="K3" s="2" t="s">
        <v>50</v>
      </c>
      <c r="L3" s="2" t="s">
        <v>49</v>
      </c>
      <c r="M3" s="2" t="s">
        <v>48</v>
      </c>
      <c r="N3" s="2" t="s">
        <v>47</v>
      </c>
      <c r="O3" s="2" t="s">
        <v>46</v>
      </c>
    </row>
    <row r="4" spans="3:15" x14ac:dyDescent="0.25">
      <c r="C4" s="8" t="s">
        <v>45</v>
      </c>
      <c r="D4" s="9">
        <v>5421</v>
      </c>
      <c r="E4" s="9">
        <v>3426</v>
      </c>
      <c r="F4" s="8">
        <v>34</v>
      </c>
      <c r="G4" s="9">
        <v>3667</v>
      </c>
      <c r="H4" s="9">
        <v>1858</v>
      </c>
      <c r="I4" s="8">
        <v>57</v>
      </c>
      <c r="J4" s="9">
        <v>1754</v>
      </c>
      <c r="K4" s="9">
        <v>1568</v>
      </c>
      <c r="L4" s="8">
        <v>23</v>
      </c>
      <c r="M4" s="8">
        <v>116484</v>
      </c>
      <c r="N4" s="8">
        <v>105906</v>
      </c>
      <c r="O4" s="8">
        <v>36064</v>
      </c>
    </row>
    <row r="5" spans="3:15" x14ac:dyDescent="0.25">
      <c r="C5" s="8" t="s">
        <v>44</v>
      </c>
      <c r="D5" s="9">
        <v>15320</v>
      </c>
      <c r="E5" s="9">
        <v>10108</v>
      </c>
      <c r="F5" s="8">
        <v>34</v>
      </c>
      <c r="G5" s="9">
        <v>9015</v>
      </c>
      <c r="H5" s="9">
        <v>5432</v>
      </c>
      <c r="I5" s="8">
        <v>65</v>
      </c>
      <c r="J5" s="9">
        <v>6305</v>
      </c>
      <c r="K5" s="9">
        <v>4676</v>
      </c>
      <c r="L5" s="8">
        <v>16</v>
      </c>
      <c r="M5" s="8">
        <v>343672</v>
      </c>
      <c r="N5" s="8">
        <v>353080</v>
      </c>
      <c r="O5" s="8">
        <v>74816</v>
      </c>
    </row>
    <row r="6" spans="3:15" x14ac:dyDescent="0.25">
      <c r="C6" s="8" t="s">
        <v>43</v>
      </c>
      <c r="D6" s="9">
        <v>5229</v>
      </c>
      <c r="E6" s="9">
        <v>3914</v>
      </c>
      <c r="F6" s="8">
        <v>22</v>
      </c>
      <c r="G6" s="8">
        <v>979</v>
      </c>
      <c r="H6" s="8">
        <v>818</v>
      </c>
      <c r="I6" s="8">
        <v>60</v>
      </c>
      <c r="J6" s="9">
        <v>4250</v>
      </c>
      <c r="K6" s="9">
        <v>3096</v>
      </c>
      <c r="L6" s="8">
        <v>17</v>
      </c>
      <c r="M6" s="8">
        <v>86108</v>
      </c>
      <c r="N6" s="8">
        <v>49080</v>
      </c>
      <c r="O6" s="8">
        <v>52632</v>
      </c>
    </row>
    <row r="7" spans="3:15" x14ac:dyDescent="0.25">
      <c r="C7" s="8" t="s">
        <v>69</v>
      </c>
      <c r="D7" s="8">
        <v>1</v>
      </c>
      <c r="E7" s="8">
        <v>0</v>
      </c>
      <c r="F7" s="8">
        <v>0</v>
      </c>
      <c r="G7" s="8">
        <v>0</v>
      </c>
      <c r="H7" s="8">
        <v>0</v>
      </c>
      <c r="I7" s="8">
        <v>0</v>
      </c>
      <c r="J7" s="8">
        <v>1</v>
      </c>
      <c r="K7" s="8">
        <v>0</v>
      </c>
      <c r="L7" s="8">
        <v>0</v>
      </c>
      <c r="M7" s="8">
        <v>0</v>
      </c>
      <c r="N7" s="8">
        <v>0</v>
      </c>
      <c r="O7" s="8">
        <v>0</v>
      </c>
    </row>
    <row r="8" spans="3:15" x14ac:dyDescent="0.25">
      <c r="C8" s="8" t="s">
        <v>42</v>
      </c>
      <c r="D8" s="9">
        <v>5807</v>
      </c>
      <c r="E8" s="9">
        <v>6507</v>
      </c>
      <c r="F8" s="8">
        <v>34</v>
      </c>
      <c r="G8" s="9">
        <v>2537</v>
      </c>
      <c r="H8" s="9">
        <v>3728</v>
      </c>
      <c r="I8" s="8">
        <v>59</v>
      </c>
      <c r="J8" s="9">
        <v>3270</v>
      </c>
      <c r="K8" s="9">
        <v>2779</v>
      </c>
      <c r="L8" s="8">
        <v>19</v>
      </c>
      <c r="M8" s="8">
        <v>221238</v>
      </c>
      <c r="N8" s="8">
        <v>219952</v>
      </c>
      <c r="O8" s="8">
        <v>52801</v>
      </c>
    </row>
    <row r="9" spans="3:15" x14ac:dyDescent="0.25">
      <c r="C9" s="8" t="s">
        <v>41</v>
      </c>
      <c r="D9" s="9">
        <v>3125</v>
      </c>
      <c r="E9" s="9">
        <v>2581</v>
      </c>
      <c r="F9" s="8">
        <v>28</v>
      </c>
      <c r="G9" s="9">
        <v>1959</v>
      </c>
      <c r="H9" s="9">
        <v>1591</v>
      </c>
      <c r="I9" s="8">
        <v>50</v>
      </c>
      <c r="J9" s="9">
        <v>1166</v>
      </c>
      <c r="K9" s="8">
        <v>990</v>
      </c>
      <c r="L9" s="8">
        <v>14</v>
      </c>
      <c r="M9" s="8">
        <v>72268</v>
      </c>
      <c r="N9" s="8">
        <v>79550</v>
      </c>
      <c r="O9" s="8">
        <v>13860</v>
      </c>
    </row>
    <row r="10" spans="3:15" x14ac:dyDescent="0.25">
      <c r="C10" s="8" t="s">
        <v>40</v>
      </c>
      <c r="D10" s="9">
        <v>10330</v>
      </c>
      <c r="E10" s="9">
        <v>6404</v>
      </c>
      <c r="F10" s="8">
        <v>68</v>
      </c>
      <c r="G10" s="9">
        <v>9969</v>
      </c>
      <c r="H10" s="9">
        <v>5343</v>
      </c>
      <c r="I10" s="8">
        <v>78</v>
      </c>
      <c r="J10" s="8">
        <v>361</v>
      </c>
      <c r="K10" s="9">
        <v>1061</v>
      </c>
      <c r="L10" s="8">
        <v>48</v>
      </c>
      <c r="M10" s="8">
        <v>435472</v>
      </c>
      <c r="N10" s="8">
        <v>416754</v>
      </c>
      <c r="O10" s="8">
        <v>50928</v>
      </c>
    </row>
    <row r="11" spans="3:15" x14ac:dyDescent="0.25">
      <c r="C11" s="8" t="s">
        <v>39</v>
      </c>
      <c r="D11" s="9">
        <v>8970</v>
      </c>
      <c r="E11" s="9">
        <v>6922</v>
      </c>
      <c r="F11" s="8">
        <v>55</v>
      </c>
      <c r="G11" s="9">
        <v>7050</v>
      </c>
      <c r="H11" s="9">
        <v>4422</v>
      </c>
      <c r="I11" s="8">
        <v>76</v>
      </c>
      <c r="J11" s="9">
        <v>1920</v>
      </c>
      <c r="K11" s="9">
        <v>2500</v>
      </c>
      <c r="L11" s="8">
        <v>31</v>
      </c>
      <c r="M11" s="8">
        <v>380710</v>
      </c>
      <c r="N11" s="8">
        <v>336072</v>
      </c>
      <c r="O11" s="8">
        <v>77500</v>
      </c>
    </row>
    <row r="12" spans="3:15" x14ac:dyDescent="0.25">
      <c r="C12" s="8" t="s">
        <v>70</v>
      </c>
      <c r="D12" s="8">
        <v>14</v>
      </c>
      <c r="E12" s="8">
        <v>0</v>
      </c>
      <c r="F12" s="8">
        <v>0</v>
      </c>
      <c r="G12" s="8">
        <v>0</v>
      </c>
      <c r="H12" s="8">
        <v>0</v>
      </c>
      <c r="I12" s="8">
        <v>0</v>
      </c>
      <c r="J12" s="8">
        <v>14</v>
      </c>
      <c r="K12" s="8">
        <v>0</v>
      </c>
      <c r="L12" s="8">
        <v>0</v>
      </c>
      <c r="M12" s="8">
        <v>0</v>
      </c>
      <c r="N12" s="8">
        <v>0</v>
      </c>
      <c r="O12" s="8">
        <v>0</v>
      </c>
    </row>
    <row r="13" spans="3:15" x14ac:dyDescent="0.25">
      <c r="C13" s="8" t="s">
        <v>38</v>
      </c>
      <c r="D13" s="9">
        <v>7433</v>
      </c>
      <c r="E13" s="9">
        <v>7520</v>
      </c>
      <c r="F13" s="8">
        <v>43</v>
      </c>
      <c r="G13" s="9">
        <v>5270</v>
      </c>
      <c r="H13" s="9">
        <v>5874</v>
      </c>
      <c r="I13" s="8">
        <v>62</v>
      </c>
      <c r="J13" s="9">
        <v>2163</v>
      </c>
      <c r="K13" s="9">
        <v>1646</v>
      </c>
      <c r="L13" s="8">
        <v>12</v>
      </c>
      <c r="M13" s="8">
        <v>323360</v>
      </c>
      <c r="N13" s="8">
        <v>364188</v>
      </c>
      <c r="O13" s="8">
        <v>19752</v>
      </c>
    </row>
    <row r="14" spans="3:15" x14ac:dyDescent="0.25">
      <c r="C14" s="8" t="s">
        <v>37</v>
      </c>
      <c r="D14" s="9">
        <v>5569</v>
      </c>
      <c r="E14" s="9">
        <v>3666</v>
      </c>
      <c r="F14" s="8">
        <v>35</v>
      </c>
      <c r="G14" s="9">
        <v>3597</v>
      </c>
      <c r="H14" s="9">
        <v>2127</v>
      </c>
      <c r="I14" s="8">
        <v>68</v>
      </c>
      <c r="J14" s="9">
        <v>1972</v>
      </c>
      <c r="K14" s="9">
        <v>1539</v>
      </c>
      <c r="L14" s="8">
        <v>18</v>
      </c>
      <c r="M14" s="8">
        <v>128310</v>
      </c>
      <c r="N14" s="8">
        <v>144636</v>
      </c>
      <c r="O14" s="8">
        <v>27702</v>
      </c>
    </row>
    <row r="15" spans="3:15" x14ac:dyDescent="0.25">
      <c r="C15" s="8" t="s">
        <v>36</v>
      </c>
      <c r="D15" s="9">
        <v>21484</v>
      </c>
      <c r="E15" s="9">
        <v>14264</v>
      </c>
      <c r="F15" s="8">
        <v>38</v>
      </c>
      <c r="G15" s="9">
        <v>14426</v>
      </c>
      <c r="H15" s="9">
        <v>10195</v>
      </c>
      <c r="I15" s="8">
        <v>50</v>
      </c>
      <c r="J15" s="9">
        <v>7058</v>
      </c>
      <c r="K15" s="9">
        <v>4069</v>
      </c>
      <c r="L15" s="8">
        <v>21</v>
      </c>
      <c r="M15" s="8">
        <v>542032</v>
      </c>
      <c r="N15" s="8">
        <v>509750</v>
      </c>
      <c r="O15" s="8">
        <v>85449</v>
      </c>
    </row>
    <row r="16" spans="3:15" x14ac:dyDescent="0.25">
      <c r="C16" s="8" t="s">
        <v>35</v>
      </c>
      <c r="D16" s="9">
        <v>8561</v>
      </c>
      <c r="E16" s="9">
        <v>7639</v>
      </c>
      <c r="F16" s="8">
        <v>44</v>
      </c>
      <c r="G16" s="9">
        <v>7237</v>
      </c>
      <c r="H16" s="9">
        <v>5496</v>
      </c>
      <c r="I16" s="8">
        <v>60</v>
      </c>
      <c r="J16" s="9">
        <v>1324</v>
      </c>
      <c r="K16" s="9">
        <v>2143</v>
      </c>
      <c r="L16" s="8">
        <v>29</v>
      </c>
      <c r="M16" s="8">
        <v>336116</v>
      </c>
      <c r="N16" s="8">
        <v>329760</v>
      </c>
      <c r="O16" s="8">
        <v>62147</v>
      </c>
    </row>
    <row r="17" spans="3:15" x14ac:dyDescent="0.25">
      <c r="C17" s="8" t="s">
        <v>34</v>
      </c>
      <c r="D17" s="9">
        <v>12993</v>
      </c>
      <c r="E17" s="9">
        <v>7371</v>
      </c>
      <c r="F17" s="8">
        <v>45</v>
      </c>
      <c r="G17" s="9">
        <v>10603</v>
      </c>
      <c r="H17" s="9">
        <v>5616</v>
      </c>
      <c r="I17" s="8">
        <v>66</v>
      </c>
      <c r="J17" s="9">
        <v>2390</v>
      </c>
      <c r="K17" s="9">
        <v>1755</v>
      </c>
      <c r="L17" s="8">
        <v>17</v>
      </c>
      <c r="M17" s="8">
        <v>331695</v>
      </c>
      <c r="N17" s="8">
        <v>370656</v>
      </c>
      <c r="O17" s="8">
        <v>29835</v>
      </c>
    </row>
    <row r="18" spans="3:15" x14ac:dyDescent="0.25">
      <c r="C18" s="8" t="s">
        <v>33</v>
      </c>
      <c r="D18" s="8">
        <v>170</v>
      </c>
      <c r="E18" s="8">
        <v>143</v>
      </c>
      <c r="F18" s="8">
        <v>73</v>
      </c>
      <c r="G18" s="8">
        <v>0</v>
      </c>
      <c r="H18" s="8">
        <v>0</v>
      </c>
      <c r="I18" s="8">
        <v>0</v>
      </c>
      <c r="J18" s="8">
        <v>170</v>
      </c>
      <c r="K18" s="8">
        <v>143</v>
      </c>
      <c r="L18" s="8">
        <v>73</v>
      </c>
      <c r="M18" s="8">
        <v>10439</v>
      </c>
      <c r="N18" s="8">
        <v>0</v>
      </c>
      <c r="O18" s="8">
        <v>10439</v>
      </c>
    </row>
    <row r="19" spans="3:15" x14ac:dyDescent="0.25">
      <c r="C19" s="8" t="s">
        <v>32</v>
      </c>
      <c r="D19" s="9">
        <v>6860</v>
      </c>
      <c r="E19" s="9">
        <v>4490</v>
      </c>
      <c r="F19" s="8">
        <v>42</v>
      </c>
      <c r="G19" s="9">
        <v>4556</v>
      </c>
      <c r="H19" s="9">
        <v>2306</v>
      </c>
      <c r="I19" s="8">
        <v>72</v>
      </c>
      <c r="J19" s="9">
        <v>2304</v>
      </c>
      <c r="K19" s="9">
        <v>2184</v>
      </c>
      <c r="L19" s="8">
        <v>22</v>
      </c>
      <c r="M19" s="8">
        <v>188580</v>
      </c>
      <c r="N19" s="8">
        <v>166032</v>
      </c>
      <c r="O19" s="8">
        <v>48048</v>
      </c>
    </row>
    <row r="20" spans="3:15" x14ac:dyDescent="0.25">
      <c r="C20" s="8" t="s">
        <v>31</v>
      </c>
      <c r="D20" s="9">
        <v>5034</v>
      </c>
      <c r="E20" s="9">
        <v>3577</v>
      </c>
      <c r="F20" s="8">
        <v>29</v>
      </c>
      <c r="G20" s="9">
        <v>2994</v>
      </c>
      <c r="H20" s="9">
        <v>1850</v>
      </c>
      <c r="I20" s="8">
        <v>46</v>
      </c>
      <c r="J20" s="9">
        <v>2040</v>
      </c>
      <c r="K20" s="9">
        <v>1727</v>
      </c>
      <c r="L20" s="8">
        <v>18</v>
      </c>
      <c r="M20" s="8">
        <v>103733</v>
      </c>
      <c r="N20" s="8">
        <v>85100</v>
      </c>
      <c r="O20" s="8">
        <v>31086</v>
      </c>
    </row>
    <row r="21" spans="3:15" x14ac:dyDescent="0.25">
      <c r="C21" s="8" t="s">
        <v>30</v>
      </c>
      <c r="D21" s="9">
        <v>10290</v>
      </c>
      <c r="E21" s="9">
        <v>8599</v>
      </c>
      <c r="F21" s="8">
        <v>33</v>
      </c>
      <c r="G21" s="9">
        <v>6149</v>
      </c>
      <c r="H21" s="9">
        <v>5037</v>
      </c>
      <c r="I21" s="8">
        <v>55</v>
      </c>
      <c r="J21" s="9">
        <v>4141</v>
      </c>
      <c r="K21" s="9">
        <v>3562</v>
      </c>
      <c r="L21" s="8">
        <v>19</v>
      </c>
      <c r="M21" s="8">
        <v>283767</v>
      </c>
      <c r="N21" s="8">
        <v>277035</v>
      </c>
      <c r="O21" s="8">
        <v>67678</v>
      </c>
    </row>
    <row r="22" spans="3:15" x14ac:dyDescent="0.25">
      <c r="C22" s="8" t="s">
        <v>29</v>
      </c>
      <c r="D22" s="9">
        <v>3710</v>
      </c>
      <c r="E22" s="9">
        <v>3501</v>
      </c>
      <c r="F22" s="8">
        <v>35</v>
      </c>
      <c r="G22" s="9">
        <v>1816</v>
      </c>
      <c r="H22" s="9">
        <v>2068</v>
      </c>
      <c r="I22" s="8">
        <v>70</v>
      </c>
      <c r="J22" s="9">
        <v>1894</v>
      </c>
      <c r="K22" s="9">
        <v>1433</v>
      </c>
      <c r="L22" s="8">
        <v>13</v>
      </c>
      <c r="M22" s="8">
        <v>122535</v>
      </c>
      <c r="N22" s="8">
        <v>144760</v>
      </c>
      <c r="O22" s="8">
        <v>18629</v>
      </c>
    </row>
    <row r="23" spans="3:15" x14ac:dyDescent="0.25">
      <c r="C23" s="8" t="s">
        <v>28</v>
      </c>
      <c r="D23" s="9">
        <v>7372</v>
      </c>
      <c r="E23" s="9">
        <v>5287</v>
      </c>
      <c r="F23" s="8">
        <v>31</v>
      </c>
      <c r="G23" s="9">
        <v>2163</v>
      </c>
      <c r="H23" s="9">
        <v>1678</v>
      </c>
      <c r="I23" s="8">
        <v>73</v>
      </c>
      <c r="J23" s="9">
        <v>5209</v>
      </c>
      <c r="K23" s="9">
        <v>3609</v>
      </c>
      <c r="L23" s="8">
        <v>22</v>
      </c>
      <c r="M23" s="8">
        <v>163897</v>
      </c>
      <c r="N23" s="8">
        <v>122494</v>
      </c>
      <c r="O23" s="8">
        <v>79398</v>
      </c>
    </row>
    <row r="24" spans="3:15" x14ac:dyDescent="0.25">
      <c r="C24" s="8" t="s">
        <v>27</v>
      </c>
      <c r="D24" s="9">
        <v>4472</v>
      </c>
      <c r="E24" s="9">
        <v>4088</v>
      </c>
      <c r="F24" s="8">
        <v>54</v>
      </c>
      <c r="G24" s="9">
        <v>2578</v>
      </c>
      <c r="H24" s="9">
        <v>2075</v>
      </c>
      <c r="I24" s="8">
        <v>57</v>
      </c>
      <c r="J24" s="9">
        <v>1894</v>
      </c>
      <c r="K24" s="9">
        <v>2013</v>
      </c>
      <c r="L24" s="8">
        <v>54</v>
      </c>
      <c r="M24" s="8">
        <v>220752</v>
      </c>
      <c r="N24" s="8">
        <v>118275</v>
      </c>
      <c r="O24" s="8">
        <v>108702</v>
      </c>
    </row>
    <row r="25" spans="3:15" x14ac:dyDescent="0.25">
      <c r="C25" s="8" t="s">
        <v>26</v>
      </c>
      <c r="D25" s="9">
        <v>6593</v>
      </c>
      <c r="E25" s="9">
        <v>6570</v>
      </c>
      <c r="F25" s="8">
        <v>61</v>
      </c>
      <c r="G25" s="9">
        <v>5819</v>
      </c>
      <c r="H25" s="9">
        <v>4422</v>
      </c>
      <c r="I25" s="8">
        <v>63</v>
      </c>
      <c r="J25" s="8">
        <v>774</v>
      </c>
      <c r="K25" s="9">
        <v>2148</v>
      </c>
      <c r="L25" s="8">
        <v>58</v>
      </c>
      <c r="M25" s="8">
        <v>400770</v>
      </c>
      <c r="N25" s="8">
        <v>278586</v>
      </c>
      <c r="O25" s="8">
        <v>124584</v>
      </c>
    </row>
    <row r="26" spans="3:15" x14ac:dyDescent="0.25">
      <c r="C26" s="8" t="s">
        <v>25</v>
      </c>
      <c r="D26" s="9">
        <v>4292</v>
      </c>
      <c r="E26" s="9">
        <v>4199</v>
      </c>
      <c r="F26" s="8">
        <v>28</v>
      </c>
      <c r="G26" s="9">
        <v>2065</v>
      </c>
      <c r="H26" s="9">
        <v>2261</v>
      </c>
      <c r="I26" s="8">
        <v>63</v>
      </c>
      <c r="J26" s="9">
        <v>2227</v>
      </c>
      <c r="K26" s="9">
        <v>1938</v>
      </c>
      <c r="L26" s="8">
        <v>11</v>
      </c>
      <c r="M26" s="8">
        <v>117572</v>
      </c>
      <c r="N26" s="8">
        <v>142443</v>
      </c>
      <c r="O26" s="8">
        <v>21318</v>
      </c>
    </row>
    <row r="27" spans="3:15" x14ac:dyDescent="0.25">
      <c r="C27" s="8" t="s">
        <v>24</v>
      </c>
      <c r="D27" s="9">
        <v>5448</v>
      </c>
      <c r="E27" s="9">
        <v>4072</v>
      </c>
      <c r="F27" s="8">
        <v>30</v>
      </c>
      <c r="G27" s="9">
        <v>2185</v>
      </c>
      <c r="H27" s="9">
        <v>1891</v>
      </c>
      <c r="I27" s="8">
        <v>55</v>
      </c>
      <c r="J27" s="9">
        <v>3263</v>
      </c>
      <c r="K27" s="9">
        <v>2181</v>
      </c>
      <c r="L27" s="8">
        <v>20</v>
      </c>
      <c r="M27" s="8">
        <v>122160</v>
      </c>
      <c r="N27" s="8">
        <v>104005</v>
      </c>
      <c r="O27" s="8">
        <v>43620</v>
      </c>
    </row>
    <row r="28" spans="3:15" x14ac:dyDescent="0.25">
      <c r="C28" s="8" t="s">
        <v>23</v>
      </c>
      <c r="D28" s="9">
        <v>8654</v>
      </c>
      <c r="E28" s="9">
        <v>5606</v>
      </c>
      <c r="F28" s="8">
        <v>46</v>
      </c>
      <c r="G28" s="9">
        <v>6483</v>
      </c>
      <c r="H28" s="9">
        <v>3786</v>
      </c>
      <c r="I28" s="8">
        <v>60</v>
      </c>
      <c r="J28" s="9">
        <v>2171</v>
      </c>
      <c r="K28" s="9">
        <v>1820</v>
      </c>
      <c r="L28" s="8">
        <v>36</v>
      </c>
      <c r="M28" s="8">
        <v>257876</v>
      </c>
      <c r="N28" s="8">
        <v>227160</v>
      </c>
      <c r="O28" s="8">
        <v>65520</v>
      </c>
    </row>
    <row r="29" spans="3:15" x14ac:dyDescent="0.25">
      <c r="C29" s="8" t="s">
        <v>22</v>
      </c>
      <c r="D29" s="9">
        <v>10085</v>
      </c>
      <c r="E29" s="9">
        <v>6930</v>
      </c>
      <c r="F29" s="8">
        <v>41</v>
      </c>
      <c r="G29" s="9">
        <v>8459</v>
      </c>
      <c r="H29" s="9">
        <v>5755</v>
      </c>
      <c r="I29" s="8">
        <v>50</v>
      </c>
      <c r="J29" s="9">
        <v>1626</v>
      </c>
      <c r="K29" s="9">
        <v>1175</v>
      </c>
      <c r="L29" s="8">
        <v>21</v>
      </c>
      <c r="M29" s="8">
        <v>284130</v>
      </c>
      <c r="N29" s="8">
        <v>287750</v>
      </c>
      <c r="O29" s="8">
        <v>24675</v>
      </c>
    </row>
    <row r="30" spans="3:15" x14ac:dyDescent="0.25">
      <c r="C30" s="8" t="s">
        <v>21</v>
      </c>
      <c r="D30" s="9">
        <v>44254</v>
      </c>
      <c r="E30" s="9">
        <v>31329</v>
      </c>
      <c r="F30" s="8">
        <v>39</v>
      </c>
      <c r="G30" s="9">
        <v>23837</v>
      </c>
      <c r="H30" s="9">
        <v>17869</v>
      </c>
      <c r="I30" s="8">
        <v>55</v>
      </c>
      <c r="J30" s="9">
        <v>20417</v>
      </c>
      <c r="K30" s="9">
        <v>13460</v>
      </c>
      <c r="L30" s="8">
        <v>27</v>
      </c>
      <c r="M30" s="8">
        <v>1221831</v>
      </c>
      <c r="N30" s="8">
        <v>982795</v>
      </c>
      <c r="O30" s="8">
        <v>363420</v>
      </c>
    </row>
    <row r="31" spans="3:15" x14ac:dyDescent="0.25">
      <c r="C31" s="8" t="s">
        <v>20</v>
      </c>
      <c r="D31" s="9">
        <v>24060</v>
      </c>
      <c r="E31" s="9">
        <v>18242</v>
      </c>
      <c r="F31" s="8">
        <v>50</v>
      </c>
      <c r="G31" s="9">
        <v>21113</v>
      </c>
      <c r="H31" s="9">
        <v>14477</v>
      </c>
      <c r="I31" s="8">
        <v>55</v>
      </c>
      <c r="J31" s="9">
        <v>2947</v>
      </c>
      <c r="K31" s="9">
        <v>3765</v>
      </c>
      <c r="L31" s="8">
        <v>38</v>
      </c>
      <c r="M31" s="8">
        <v>912100</v>
      </c>
      <c r="N31" s="8">
        <v>796235</v>
      </c>
      <c r="O31" s="8">
        <v>143070</v>
      </c>
    </row>
    <row r="32" spans="3:15" x14ac:dyDescent="0.25">
      <c r="C32" s="8" t="s">
        <v>19</v>
      </c>
      <c r="D32" s="8">
        <v>311</v>
      </c>
      <c r="E32" s="8">
        <v>202</v>
      </c>
      <c r="F32" s="8">
        <v>43</v>
      </c>
      <c r="G32" s="8">
        <v>0</v>
      </c>
      <c r="H32" s="8">
        <v>0</v>
      </c>
      <c r="I32" s="8">
        <v>0</v>
      </c>
      <c r="J32" s="8">
        <v>311</v>
      </c>
      <c r="K32" s="8">
        <v>202</v>
      </c>
      <c r="L32" s="8">
        <v>43</v>
      </c>
      <c r="M32" s="8">
        <v>8686</v>
      </c>
      <c r="N32" s="8">
        <v>0</v>
      </c>
      <c r="O32" s="8">
        <v>8686</v>
      </c>
    </row>
    <row r="33" spans="3:15" x14ac:dyDescent="0.25">
      <c r="C33" s="8" t="s">
        <v>18</v>
      </c>
      <c r="D33" s="9">
        <v>14467</v>
      </c>
      <c r="E33" s="9">
        <v>11093</v>
      </c>
      <c r="F33" s="8">
        <v>40</v>
      </c>
      <c r="G33" s="9">
        <v>9742</v>
      </c>
      <c r="H33" s="9">
        <v>7272</v>
      </c>
      <c r="I33" s="8">
        <v>58</v>
      </c>
      <c r="J33" s="9">
        <v>4725</v>
      </c>
      <c r="K33" s="9">
        <v>3821</v>
      </c>
      <c r="L33" s="8">
        <v>24</v>
      </c>
      <c r="M33" s="8">
        <v>443720</v>
      </c>
      <c r="N33" s="8">
        <v>421776</v>
      </c>
      <c r="O33" s="8">
        <v>91704</v>
      </c>
    </row>
    <row r="34" spans="3:15" x14ac:dyDescent="0.25">
      <c r="C34" s="8" t="s">
        <v>17</v>
      </c>
      <c r="D34" s="9">
        <v>8896</v>
      </c>
      <c r="E34" s="9">
        <v>6515</v>
      </c>
      <c r="F34" s="8">
        <v>58</v>
      </c>
      <c r="G34" s="9">
        <v>6449</v>
      </c>
      <c r="H34" s="9">
        <v>4501</v>
      </c>
      <c r="I34" s="8">
        <v>94</v>
      </c>
      <c r="J34" s="9">
        <v>2447</v>
      </c>
      <c r="K34" s="9">
        <v>2014</v>
      </c>
      <c r="L34" s="8">
        <v>19</v>
      </c>
      <c r="M34" s="8">
        <v>377870</v>
      </c>
      <c r="N34" s="8">
        <v>423094</v>
      </c>
      <c r="O34" s="8">
        <v>38266</v>
      </c>
    </row>
    <row r="35" spans="3:15" x14ac:dyDescent="0.25">
      <c r="C35" s="8" t="s">
        <v>16</v>
      </c>
      <c r="D35" s="9">
        <v>4740</v>
      </c>
      <c r="E35" s="9">
        <v>4065</v>
      </c>
      <c r="F35" s="8">
        <v>37</v>
      </c>
      <c r="G35" s="9">
        <v>2954</v>
      </c>
      <c r="H35" s="9">
        <v>2761</v>
      </c>
      <c r="I35" s="8">
        <v>70</v>
      </c>
      <c r="J35" s="9">
        <v>1786</v>
      </c>
      <c r="K35" s="9">
        <v>1304</v>
      </c>
      <c r="L35" s="8">
        <v>12</v>
      </c>
      <c r="M35" s="8">
        <v>150405</v>
      </c>
      <c r="N35" s="8">
        <v>193270</v>
      </c>
      <c r="O35" s="8">
        <v>15648</v>
      </c>
    </row>
    <row r="36" spans="3:15" x14ac:dyDescent="0.25">
      <c r="C36" s="8" t="s">
        <v>15</v>
      </c>
      <c r="D36" s="9">
        <v>3115</v>
      </c>
      <c r="E36" s="9">
        <v>2487</v>
      </c>
      <c r="F36" s="8">
        <v>37</v>
      </c>
      <c r="G36" s="9">
        <v>1985</v>
      </c>
      <c r="H36" s="9">
        <v>1282</v>
      </c>
      <c r="I36" s="8">
        <v>105</v>
      </c>
      <c r="J36" s="9">
        <v>1130</v>
      </c>
      <c r="K36" s="9">
        <v>1205</v>
      </c>
      <c r="L36" s="8">
        <v>18</v>
      </c>
      <c r="M36" s="8">
        <v>92019</v>
      </c>
      <c r="N36" s="8">
        <v>134610</v>
      </c>
      <c r="O36" s="8">
        <v>21690</v>
      </c>
    </row>
    <row r="37" spans="3:15" x14ac:dyDescent="0.25">
      <c r="C37" s="8" t="s">
        <v>14</v>
      </c>
      <c r="D37" s="9">
        <v>7335</v>
      </c>
      <c r="E37" s="9">
        <v>6843</v>
      </c>
      <c r="F37" s="8">
        <v>34</v>
      </c>
      <c r="G37" s="9">
        <v>4148</v>
      </c>
      <c r="H37" s="9">
        <v>3711</v>
      </c>
      <c r="I37" s="8">
        <v>56</v>
      </c>
      <c r="J37" s="9">
        <v>3187</v>
      </c>
      <c r="K37" s="9">
        <v>3132</v>
      </c>
      <c r="L37" s="8">
        <v>21</v>
      </c>
      <c r="M37" s="8">
        <v>232662</v>
      </c>
      <c r="N37" s="8">
        <v>207816</v>
      </c>
      <c r="O37" s="8">
        <v>65772</v>
      </c>
    </row>
    <row r="38" spans="3:15" x14ac:dyDescent="0.25">
      <c r="C38" s="8" t="s">
        <v>13</v>
      </c>
      <c r="D38" s="9">
        <v>16607</v>
      </c>
      <c r="E38" s="9">
        <v>13435</v>
      </c>
      <c r="F38" s="8">
        <v>41</v>
      </c>
      <c r="G38" s="9">
        <v>11274</v>
      </c>
      <c r="H38" s="9">
        <v>8948</v>
      </c>
      <c r="I38" s="8">
        <v>69</v>
      </c>
      <c r="J38" s="9">
        <v>5333</v>
      </c>
      <c r="K38" s="9">
        <v>4487</v>
      </c>
      <c r="L38" s="8">
        <v>16</v>
      </c>
      <c r="M38" s="8">
        <v>550835</v>
      </c>
      <c r="N38" s="8">
        <v>617412</v>
      </c>
      <c r="O38" s="8">
        <v>71792</v>
      </c>
    </row>
    <row r="39" spans="3:15" x14ac:dyDescent="0.25">
      <c r="C39" s="8" t="s">
        <v>12</v>
      </c>
      <c r="D39" s="9">
        <v>3862</v>
      </c>
      <c r="E39" s="9">
        <v>4423</v>
      </c>
      <c r="F39" s="8">
        <v>26</v>
      </c>
      <c r="G39" s="9">
        <v>1914</v>
      </c>
      <c r="H39" s="9">
        <v>2736</v>
      </c>
      <c r="I39" s="8">
        <v>43</v>
      </c>
      <c r="J39" s="9">
        <v>1948</v>
      </c>
      <c r="K39" s="9">
        <v>1687</v>
      </c>
      <c r="L39" s="8">
        <v>13</v>
      </c>
      <c r="M39" s="8">
        <v>114998</v>
      </c>
      <c r="N39" s="8">
        <v>117648</v>
      </c>
      <c r="O39" s="8">
        <v>21931</v>
      </c>
    </row>
    <row r="40" spans="3:15" x14ac:dyDescent="0.25">
      <c r="C40" s="8" t="s">
        <v>11</v>
      </c>
      <c r="D40" s="9">
        <v>4114</v>
      </c>
      <c r="E40" s="9">
        <v>2900</v>
      </c>
      <c r="F40" s="8">
        <v>78</v>
      </c>
      <c r="G40" s="9">
        <v>3344</v>
      </c>
      <c r="H40" s="9">
        <v>2096</v>
      </c>
      <c r="I40" s="8">
        <v>136</v>
      </c>
      <c r="J40" s="8">
        <v>770</v>
      </c>
      <c r="K40" s="8">
        <v>804</v>
      </c>
      <c r="L40" s="8">
        <v>21</v>
      </c>
      <c r="M40" s="8">
        <v>226200</v>
      </c>
      <c r="N40" s="8">
        <v>285056</v>
      </c>
      <c r="O40" s="8">
        <v>16884</v>
      </c>
    </row>
    <row r="41" spans="3:15" x14ac:dyDescent="0.25">
      <c r="C41" s="8" t="s">
        <v>10</v>
      </c>
      <c r="D41" s="9">
        <v>7449</v>
      </c>
      <c r="E41" s="9">
        <v>6747</v>
      </c>
      <c r="F41" s="8">
        <v>39</v>
      </c>
      <c r="G41" s="9">
        <v>3748</v>
      </c>
      <c r="H41" s="9">
        <v>3567</v>
      </c>
      <c r="I41" s="8">
        <v>50</v>
      </c>
      <c r="J41" s="9">
        <v>3701</v>
      </c>
      <c r="K41" s="9">
        <v>3180</v>
      </c>
      <c r="L41" s="8">
        <v>31</v>
      </c>
      <c r="M41" s="8">
        <v>263133</v>
      </c>
      <c r="N41" s="8">
        <v>178350</v>
      </c>
      <c r="O41" s="8">
        <v>98580</v>
      </c>
    </row>
    <row r="42" spans="3:15" x14ac:dyDescent="0.25">
      <c r="C42" s="8" t="s">
        <v>9</v>
      </c>
      <c r="D42" s="9">
        <v>5877</v>
      </c>
      <c r="E42" s="9">
        <v>4544</v>
      </c>
      <c r="F42" s="8">
        <v>38</v>
      </c>
      <c r="G42" s="9">
        <v>3935</v>
      </c>
      <c r="H42" s="9">
        <v>2858</v>
      </c>
      <c r="I42" s="8">
        <v>71</v>
      </c>
      <c r="J42" s="9">
        <v>1942</v>
      </c>
      <c r="K42" s="9">
        <v>1686</v>
      </c>
      <c r="L42" s="8">
        <v>14</v>
      </c>
      <c r="M42" s="8">
        <v>172672</v>
      </c>
      <c r="N42" s="8">
        <v>202918</v>
      </c>
      <c r="O42" s="8">
        <v>23604</v>
      </c>
    </row>
    <row r="43" spans="3:15" x14ac:dyDescent="0.25">
      <c r="C43" s="8" t="s">
        <v>8</v>
      </c>
      <c r="D43" s="9">
        <v>28326</v>
      </c>
      <c r="E43" s="9">
        <v>22119</v>
      </c>
      <c r="F43" s="8">
        <v>34</v>
      </c>
      <c r="G43" s="9">
        <v>20792</v>
      </c>
      <c r="H43" s="9">
        <v>16632</v>
      </c>
      <c r="I43" s="8">
        <v>51</v>
      </c>
      <c r="J43" s="9">
        <v>7534</v>
      </c>
      <c r="K43" s="9">
        <v>5487</v>
      </c>
      <c r="L43" s="8">
        <v>15</v>
      </c>
      <c r="M43" s="8">
        <v>752046</v>
      </c>
      <c r="N43" s="8">
        <v>848232</v>
      </c>
      <c r="O43" s="8">
        <v>82305</v>
      </c>
    </row>
    <row r="44" spans="3:15" x14ac:dyDescent="0.25">
      <c r="C44" s="8" t="s">
        <v>7</v>
      </c>
      <c r="D44" s="9">
        <v>3644</v>
      </c>
      <c r="E44" s="9">
        <v>3115</v>
      </c>
      <c r="F44" s="8">
        <v>33</v>
      </c>
      <c r="G44" s="9">
        <v>2368</v>
      </c>
      <c r="H44" s="9">
        <v>1933</v>
      </c>
      <c r="I44" s="8">
        <v>61</v>
      </c>
      <c r="J44" s="9">
        <v>1276</v>
      </c>
      <c r="K44" s="9">
        <v>1182</v>
      </c>
      <c r="L44" s="8">
        <v>12</v>
      </c>
      <c r="M44" s="8">
        <v>102795</v>
      </c>
      <c r="N44" s="8">
        <v>117913</v>
      </c>
      <c r="O44" s="8">
        <v>14184</v>
      </c>
    </row>
    <row r="45" spans="3:15" x14ac:dyDescent="0.25">
      <c r="C45" s="8" t="s">
        <v>6</v>
      </c>
      <c r="D45" s="9">
        <v>2888</v>
      </c>
      <c r="E45" s="9">
        <v>2900</v>
      </c>
      <c r="F45" s="8">
        <v>34</v>
      </c>
      <c r="G45" s="9">
        <v>1554</v>
      </c>
      <c r="H45" s="9">
        <v>1501</v>
      </c>
      <c r="I45" s="8">
        <v>63</v>
      </c>
      <c r="J45" s="9">
        <v>1334</v>
      </c>
      <c r="K45" s="9">
        <v>1399</v>
      </c>
      <c r="L45" s="8">
        <v>22</v>
      </c>
      <c r="M45" s="8">
        <v>98600</v>
      </c>
      <c r="N45" s="8">
        <v>94563</v>
      </c>
      <c r="O45" s="8">
        <v>30778</v>
      </c>
    </row>
    <row r="46" spans="3:15" x14ac:dyDescent="0.25">
      <c r="C46" s="8" t="s">
        <v>5</v>
      </c>
      <c r="D46" s="9">
        <v>6922</v>
      </c>
      <c r="E46" s="9">
        <v>5802</v>
      </c>
      <c r="F46" s="8">
        <v>52</v>
      </c>
      <c r="G46" s="9">
        <v>4573</v>
      </c>
      <c r="H46" s="9">
        <v>3277</v>
      </c>
      <c r="I46" s="8">
        <v>81</v>
      </c>
      <c r="J46" s="9">
        <v>2349</v>
      </c>
      <c r="K46" s="9">
        <v>2525</v>
      </c>
      <c r="L46" s="8">
        <v>34</v>
      </c>
      <c r="M46" s="8">
        <v>301704</v>
      </c>
      <c r="N46" s="8">
        <v>265437</v>
      </c>
      <c r="O46" s="8">
        <v>85850</v>
      </c>
    </row>
    <row r="47" spans="3:15" x14ac:dyDescent="0.25">
      <c r="C47" s="8" t="s">
        <v>4</v>
      </c>
      <c r="D47" s="9">
        <v>23567</v>
      </c>
      <c r="E47" s="9">
        <v>17610</v>
      </c>
      <c r="F47" s="8">
        <v>48</v>
      </c>
      <c r="G47" s="9">
        <v>16122</v>
      </c>
      <c r="H47" s="9">
        <v>10647</v>
      </c>
      <c r="I47" s="8">
        <v>64</v>
      </c>
      <c r="J47" s="9">
        <v>7445</v>
      </c>
      <c r="K47" s="9">
        <v>6963</v>
      </c>
      <c r="L47" s="8">
        <v>37</v>
      </c>
      <c r="M47" s="8">
        <v>845280</v>
      </c>
      <c r="N47" s="8">
        <v>681408</v>
      </c>
      <c r="O47" s="8">
        <v>257631</v>
      </c>
    </row>
    <row r="48" spans="3:15" x14ac:dyDescent="0.25">
      <c r="C48" s="8" t="s">
        <v>3</v>
      </c>
      <c r="D48" s="9">
        <v>5617</v>
      </c>
      <c r="E48" s="9">
        <v>4769</v>
      </c>
      <c r="F48" s="8">
        <v>55</v>
      </c>
      <c r="G48" s="9">
        <v>3973</v>
      </c>
      <c r="H48" s="9">
        <v>3356</v>
      </c>
      <c r="I48" s="8">
        <v>79</v>
      </c>
      <c r="J48" s="9">
        <v>1644</v>
      </c>
      <c r="K48" s="9">
        <v>1413</v>
      </c>
      <c r="L48" s="8">
        <v>21</v>
      </c>
      <c r="M48" s="8">
        <v>262295</v>
      </c>
      <c r="N48" s="8">
        <v>265124</v>
      </c>
      <c r="O48" s="8">
        <v>29673</v>
      </c>
    </row>
    <row r="49" spans="3:15" x14ac:dyDescent="0.25">
      <c r="C49" s="8" t="s">
        <v>2</v>
      </c>
      <c r="D49" s="9">
        <v>2782</v>
      </c>
      <c r="E49" s="9">
        <v>2926</v>
      </c>
      <c r="F49" s="8">
        <v>57</v>
      </c>
      <c r="G49" s="9">
        <v>1384</v>
      </c>
      <c r="H49" s="9">
        <v>1794</v>
      </c>
      <c r="I49" s="8">
        <v>116</v>
      </c>
      <c r="J49" s="9">
        <v>1398</v>
      </c>
      <c r="K49" s="9">
        <v>1132</v>
      </c>
      <c r="L49" s="8">
        <v>17</v>
      </c>
      <c r="M49" s="8">
        <v>166782</v>
      </c>
      <c r="N49" s="8">
        <v>208104</v>
      </c>
      <c r="O49" s="8">
        <v>19244</v>
      </c>
    </row>
    <row r="50" spans="3:15" x14ac:dyDescent="0.25">
      <c r="C50" s="8" t="s">
        <v>1</v>
      </c>
      <c r="D50" s="9">
        <v>8728</v>
      </c>
      <c r="E50" s="9">
        <v>6559</v>
      </c>
      <c r="F50" s="8">
        <v>40</v>
      </c>
      <c r="G50" s="9">
        <v>5387</v>
      </c>
      <c r="H50" s="9">
        <v>3570</v>
      </c>
      <c r="I50" s="8">
        <v>74</v>
      </c>
      <c r="J50" s="9">
        <v>3341</v>
      </c>
      <c r="K50" s="9">
        <v>2989</v>
      </c>
      <c r="L50" s="8">
        <v>19</v>
      </c>
      <c r="M50" s="8">
        <v>262360</v>
      </c>
      <c r="N50" s="8">
        <v>264180</v>
      </c>
      <c r="O50" s="8">
        <v>56791</v>
      </c>
    </row>
    <row r="51" spans="3:15" x14ac:dyDescent="0.25">
      <c r="C51" s="8" t="s">
        <v>0</v>
      </c>
      <c r="D51" s="9">
        <v>410798</v>
      </c>
      <c r="E51" s="9">
        <v>316009</v>
      </c>
      <c r="F51" s="10">
        <v>41.621184839672289</v>
      </c>
      <c r="G51" s="9">
        <v>272172</v>
      </c>
      <c r="H51" s="9">
        <v>200417</v>
      </c>
      <c r="I51" s="9">
        <v>62.564378271304328</v>
      </c>
      <c r="J51" s="9">
        <v>138626</v>
      </c>
      <c r="K51" s="9">
        <v>115592</v>
      </c>
      <c r="L51" s="10">
        <v>24.090646411516367</v>
      </c>
      <c r="M51" s="8">
        <v>13152669</v>
      </c>
      <c r="N51" s="8">
        <v>12538965</v>
      </c>
      <c r="O51" s="8">
        <v>2784686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TÉRMINOS UTILIZADOS</vt:lpstr>
      <vt:lpstr>ENERO 2022</vt:lpstr>
      <vt:lpstr>FEBRERO 2022</vt:lpstr>
      <vt:lpstr>MARZO 2022</vt:lpstr>
      <vt:lpstr>ABRIL 2022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San Vicente González</dc:creator>
  <cp:lastModifiedBy>Manuel Argenis Rodriguez Gutierrez</cp:lastModifiedBy>
  <dcterms:created xsi:type="dcterms:W3CDTF">2022-03-09T12:05:57Z</dcterms:created>
  <dcterms:modified xsi:type="dcterms:W3CDTF">2022-06-23T08:42:00Z</dcterms:modified>
</cp:coreProperties>
</file>